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 yWindow="6018" windowWidth="19263" windowHeight="1467"/>
  </bookViews>
  <sheets>
    <sheet name="Cover" sheetId="3" r:id="rId1"/>
    <sheet name="Audit Form" sheetId="1" r:id="rId2"/>
    <sheet name="Audit Form (2)" sheetId="2" state="hidden" r:id="rId3"/>
    <sheet name="Revision history" sheetId="4" r:id="rId4"/>
  </sheets>
  <definedNames>
    <definedName name="_xlnm.Print_Area" localSheetId="1">'Audit Form'!$A$1:$AD$96</definedName>
    <definedName name="_xlnm.Print_Area" localSheetId="2">'Audit Form (2)'!$A$2:$S$117</definedName>
    <definedName name="_xlnm.Print_Titles" localSheetId="1">'Audit Form'!$2:$7</definedName>
    <definedName name="_xlnm.Print_Titles" localSheetId="2">'Audit Form (2)'!$2:$6</definedName>
  </definedNames>
  <calcPr calcId="162913"/>
</workbook>
</file>

<file path=xl/calcChain.xml><?xml version="1.0" encoding="utf-8"?>
<calcChain xmlns="http://schemas.openxmlformats.org/spreadsheetml/2006/main">
  <c r="X19" i="1" l="1"/>
  <c r="W3" i="1" l="1"/>
  <c r="W6" i="1"/>
  <c r="E2" i="1"/>
  <c r="V117" i="2" l="1"/>
  <c r="V116" i="2"/>
  <c r="V115" i="2"/>
  <c r="V114" i="2"/>
  <c r="V113" i="2"/>
  <c r="V112" i="2"/>
  <c r="V109" i="2"/>
  <c r="V108" i="2"/>
  <c r="V107" i="2"/>
  <c r="V106" i="2"/>
  <c r="W106" i="2" s="1"/>
  <c r="V103" i="2"/>
  <c r="V102" i="2"/>
  <c r="V101" i="2"/>
  <c r="V100" i="2"/>
  <c r="V99" i="2"/>
  <c r="V98" i="2"/>
  <c r="V97" i="2"/>
  <c r="V96" i="2"/>
  <c r="V95" i="2"/>
  <c r="V94" i="2"/>
  <c r="V91" i="2"/>
  <c r="V90" i="2"/>
  <c r="V89" i="2"/>
  <c r="V86" i="2"/>
  <c r="V85" i="2"/>
  <c r="V84" i="2"/>
  <c r="V83" i="2"/>
  <c r="V82" i="2"/>
  <c r="V81" i="2"/>
  <c r="V80" i="2"/>
  <c r="V79" i="2"/>
  <c r="V78" i="2"/>
  <c r="V77" i="2"/>
  <c r="V76" i="2"/>
  <c r="V73" i="2"/>
  <c r="V72" i="2"/>
  <c r="V71" i="2"/>
  <c r="V70" i="2"/>
  <c r="V67" i="2"/>
  <c r="V66" i="2"/>
  <c r="V65" i="2"/>
  <c r="V64" i="2"/>
  <c r="V63" i="2"/>
  <c r="V62" i="2"/>
  <c r="V59" i="2"/>
  <c r="V58" i="2"/>
  <c r="V57" i="2"/>
  <c r="V56" i="2"/>
  <c r="V55" i="2"/>
  <c r="V54" i="2"/>
  <c r="V53" i="2"/>
  <c r="V52" i="2"/>
  <c r="V51" i="2"/>
  <c r="V50" i="2"/>
  <c r="V49" i="2"/>
  <c r="V48" i="2"/>
  <c r="V47" i="2"/>
  <c r="V46" i="2"/>
  <c r="V45" i="2"/>
  <c r="V44" i="2"/>
  <c r="V41" i="2"/>
  <c r="V40" i="2"/>
  <c r="V39" i="2"/>
  <c r="V38" i="2"/>
  <c r="V37" i="2"/>
  <c r="V36" i="2"/>
  <c r="V35" i="2"/>
  <c r="V34" i="2"/>
  <c r="V33" i="2"/>
  <c r="V32" i="2"/>
  <c r="V31" i="2"/>
  <c r="V30" i="2"/>
  <c r="V29" i="2"/>
  <c r="V28" i="2"/>
  <c r="V27" i="2"/>
  <c r="V26" i="2"/>
  <c r="V25" i="2"/>
  <c r="V23" i="2"/>
  <c r="V22" i="2"/>
  <c r="V21" i="2"/>
  <c r="V20" i="2"/>
  <c r="V19" i="2"/>
  <c r="V18" i="2"/>
  <c r="W18" i="2" s="1"/>
  <c r="V15" i="2"/>
  <c r="V14" i="2"/>
  <c r="V13" i="2"/>
  <c r="V12" i="2"/>
  <c r="V11" i="2"/>
  <c r="V10" i="2"/>
  <c r="V9" i="2"/>
  <c r="X80" i="1"/>
  <c r="W70" i="2" l="1"/>
  <c r="W112" i="2"/>
  <c r="W9" i="2"/>
  <c r="W62" i="2"/>
  <c r="W44" i="2"/>
  <c r="W89" i="2"/>
  <c r="W76" i="2"/>
  <c r="W94" i="2"/>
  <c r="X67" i="1"/>
  <c r="X64" i="1"/>
  <c r="X57" i="1"/>
  <c r="X87" i="1"/>
  <c r="X92" i="1"/>
  <c r="X10" i="1"/>
  <c r="X76" i="1"/>
  <c r="X41" i="1"/>
  <c r="Y119" i="2" l="1"/>
  <c r="Y98" i="1"/>
  <c r="G28" i="3" s="1"/>
</calcChain>
</file>

<file path=xl/comments1.xml><?xml version="1.0" encoding="utf-8"?>
<comments xmlns="http://schemas.openxmlformats.org/spreadsheetml/2006/main">
  <authors>
    <author>yanceypb</author>
  </authors>
  <commentList>
    <comment ref="W2" authorId="0">
      <text>
        <r>
          <rPr>
            <b/>
            <sz val="11"/>
            <color indexed="81"/>
            <rFont val="Tahoma"/>
            <family val="2"/>
          </rPr>
          <t>yanceypb:</t>
        </r>
        <r>
          <rPr>
            <sz val="11"/>
            <color indexed="81"/>
            <rFont val="Tahoma"/>
            <family val="2"/>
          </rPr>
          <t xml:space="preserve">
person performing the assessment</t>
        </r>
      </text>
    </comment>
    <comment ref="E10" authorId="0">
      <text>
        <r>
          <rPr>
            <sz val="12"/>
            <color indexed="81"/>
            <rFont val="Tahoma"/>
            <family val="2"/>
          </rPr>
          <t xml:space="preserve">(PPE) = personal protective equipment  
</t>
        </r>
      </text>
    </comment>
    <comment ref="B56" authorId="0">
      <text>
        <r>
          <rPr>
            <b/>
            <sz val="9"/>
            <color indexed="81"/>
            <rFont val="Tahoma"/>
            <family val="2"/>
          </rPr>
          <t>product control and logistics</t>
        </r>
        <r>
          <rPr>
            <sz val="9"/>
            <color indexed="81"/>
            <rFont val="Tahoma"/>
            <family val="2"/>
          </rPr>
          <t xml:space="preserve">
</t>
        </r>
      </text>
    </comment>
  </commentList>
</comments>
</file>

<file path=xl/comments2.xml><?xml version="1.0" encoding="utf-8"?>
<comments xmlns="http://schemas.openxmlformats.org/spreadsheetml/2006/main">
  <authors>
    <author>natalems</author>
  </authors>
  <commentList>
    <comment ref="E12" authorId="0">
      <text>
        <r>
          <rPr>
            <b/>
            <sz val="8"/>
            <color indexed="81"/>
            <rFont val="Tahoma"/>
            <family val="2"/>
          </rPr>
          <t>natalems:</t>
        </r>
        <r>
          <rPr>
            <sz val="8"/>
            <color indexed="81"/>
            <rFont val="Tahoma"/>
            <family val="2"/>
          </rPr>
          <t xml:space="preserve">
Sort, Set In Order, Shine, Standardize, Sustain
A place for everything and everything in it's place.</t>
        </r>
      </text>
    </comment>
    <comment ref="E19" authorId="0">
      <text>
        <r>
          <rPr>
            <b/>
            <sz val="8"/>
            <color indexed="81"/>
            <rFont val="Tahoma"/>
            <family val="2"/>
          </rPr>
          <t>natalems:</t>
        </r>
        <r>
          <rPr>
            <sz val="8"/>
            <color indexed="81"/>
            <rFont val="Tahoma"/>
            <family val="2"/>
          </rPr>
          <t xml:space="preserve">
Ask to see an example</t>
        </r>
      </text>
    </comment>
    <comment ref="E20" authorId="0">
      <text>
        <r>
          <rPr>
            <b/>
            <sz val="8"/>
            <color indexed="81"/>
            <rFont val="Tahoma"/>
            <family val="2"/>
          </rPr>
          <t>natalems:</t>
        </r>
        <r>
          <rPr>
            <sz val="8"/>
            <color indexed="81"/>
            <rFont val="Tahoma"/>
            <family val="2"/>
          </rPr>
          <t xml:space="preserve">
Ask to see an example</t>
        </r>
      </text>
    </comment>
    <comment ref="E23" authorId="0">
      <text>
        <r>
          <rPr>
            <b/>
            <sz val="8"/>
            <color indexed="81"/>
            <rFont val="Tahoma"/>
            <family val="2"/>
          </rPr>
          <t>natalems:</t>
        </r>
        <r>
          <rPr>
            <sz val="8"/>
            <color indexed="81"/>
            <rFont val="Tahoma"/>
            <family val="2"/>
          </rPr>
          <t xml:space="preserve">
Clearly marked area to hold nonconforming material.
Is there absolute control of developmental parts?</t>
        </r>
      </text>
    </comment>
    <comment ref="E27" authorId="0">
      <text>
        <r>
          <rPr>
            <b/>
            <sz val="8"/>
            <color indexed="81"/>
            <rFont val="Tahoma"/>
            <family val="2"/>
          </rPr>
          <t>natalems:</t>
        </r>
        <r>
          <rPr>
            <sz val="8"/>
            <color indexed="81"/>
            <rFont val="Tahoma"/>
            <family val="2"/>
          </rPr>
          <t xml:space="preserve">
Is there a system in place to identify critical characteristics (identified by us), manage and control.</t>
        </r>
      </text>
    </comment>
    <comment ref="E32" authorId="0">
      <text>
        <r>
          <rPr>
            <b/>
            <sz val="8"/>
            <color indexed="81"/>
            <rFont val="Tahoma"/>
            <family val="2"/>
          </rPr>
          <t>natalems:</t>
        </r>
        <r>
          <rPr>
            <sz val="8"/>
            <color indexed="81"/>
            <rFont val="Tahoma"/>
            <family val="2"/>
          </rPr>
          <t xml:space="preserve">
Are customer requirements conveyed to the Supply base?
Are relevant metrics recorded and reviewed?
Defined escalation strategy in place to the Customer.</t>
        </r>
      </text>
    </comment>
    <comment ref="E33" authorId="0">
      <text>
        <r>
          <rPr>
            <b/>
            <sz val="8"/>
            <color indexed="81"/>
            <rFont val="Tahoma"/>
            <family val="2"/>
          </rPr>
          <t>natalems:</t>
        </r>
        <r>
          <rPr>
            <sz val="8"/>
            <color indexed="81"/>
            <rFont val="Tahoma"/>
            <family val="2"/>
          </rPr>
          <t xml:space="preserve">
Records and results of material processing?
Precise specs given to sub-tiered suppliers?</t>
        </r>
      </text>
    </comment>
    <comment ref="E45" authorId="0">
      <text>
        <r>
          <rPr>
            <b/>
            <sz val="8"/>
            <color indexed="81"/>
            <rFont val="Tahoma"/>
            <family val="2"/>
          </rPr>
          <t>natalems:</t>
        </r>
        <r>
          <rPr>
            <sz val="8"/>
            <color indexed="81"/>
            <rFont val="Tahoma"/>
            <family val="2"/>
          </rPr>
          <t xml:space="preserve">
Does a training matrix exist and is it easily accessible?</t>
        </r>
      </text>
    </comment>
    <comment ref="E46" authorId="0">
      <text>
        <r>
          <rPr>
            <b/>
            <sz val="8"/>
            <color indexed="81"/>
            <rFont val="Tahoma"/>
            <family val="2"/>
          </rPr>
          <t>natalems:</t>
        </r>
        <r>
          <rPr>
            <sz val="8"/>
            <color indexed="81"/>
            <rFont val="Tahoma"/>
            <family val="2"/>
          </rPr>
          <t xml:space="preserve">
Are parts verified to a standard?
Are check off sheets used for gages and fixtures?</t>
        </r>
      </text>
    </comment>
    <comment ref="E54" authorId="0">
      <text>
        <r>
          <rPr>
            <b/>
            <sz val="8"/>
            <color indexed="81"/>
            <rFont val="Tahoma"/>
            <family val="2"/>
          </rPr>
          <t>natalems:</t>
        </r>
        <r>
          <rPr>
            <sz val="8"/>
            <color indexed="81"/>
            <rFont val="Tahoma"/>
            <family val="2"/>
          </rPr>
          <t xml:space="preserve">
Detect defect automatically and send warning to operator? Automatically shut down?</t>
        </r>
      </text>
    </comment>
    <comment ref="E55" authorId="0">
      <text>
        <r>
          <rPr>
            <b/>
            <sz val="8"/>
            <color indexed="81"/>
            <rFont val="Tahoma"/>
            <family val="2"/>
          </rPr>
          <t>natalems:</t>
        </r>
        <r>
          <rPr>
            <sz val="8"/>
            <color indexed="81"/>
            <rFont val="Tahoma"/>
            <family val="2"/>
          </rPr>
          <t xml:space="preserve">
Operation start and finish marks clearly defined.
Color coding used to denote differences in process.
Appropriate boundary samples displayed at work stations.
PM docs posted.</t>
        </r>
      </text>
    </comment>
    <comment ref="E56" authorId="0">
      <text>
        <r>
          <rPr>
            <b/>
            <sz val="8"/>
            <color indexed="81"/>
            <rFont val="Tahoma"/>
            <family val="2"/>
          </rPr>
          <t>natalems:</t>
        </r>
        <r>
          <rPr>
            <sz val="8"/>
            <color indexed="81"/>
            <rFont val="Tahoma"/>
            <family val="2"/>
          </rPr>
          <t xml:space="preserve">
Documented procedure for part identification, material location.
Identification of parts in various states (raw, QIP, finished)</t>
        </r>
      </text>
    </comment>
    <comment ref="E78" authorId="0">
      <text>
        <r>
          <rPr>
            <b/>
            <sz val="8"/>
            <color indexed="81"/>
            <rFont val="Tahoma"/>
            <family val="2"/>
          </rPr>
          <t>natalems:</t>
        </r>
        <r>
          <rPr>
            <sz val="8"/>
            <color indexed="81"/>
            <rFont val="Tahoma"/>
            <family val="2"/>
          </rPr>
          <t xml:space="preserve">
Includes all steps in the process flow diagram, including inspection, labeling, packaging and gaging.
Used for preparation of the PFMEA and Control Plan.</t>
        </r>
      </text>
    </comment>
    <comment ref="D83" authorId="0">
      <text>
        <r>
          <rPr>
            <b/>
            <sz val="8"/>
            <color indexed="81"/>
            <rFont val="Tahoma"/>
            <family val="2"/>
          </rPr>
          <t>natalems:</t>
        </r>
        <r>
          <rPr>
            <sz val="8"/>
            <color indexed="81"/>
            <rFont val="Tahoma"/>
            <family val="2"/>
          </rPr>
          <t xml:space="preserve">
Wouldn't this be the same as Quality Outside Processing/Sub Suppliers
</t>
        </r>
      </text>
    </comment>
    <comment ref="E86" authorId="0">
      <text>
        <r>
          <rPr>
            <b/>
            <sz val="8"/>
            <color indexed="81"/>
            <rFont val="Tahoma"/>
            <family val="2"/>
          </rPr>
          <t>natalems:</t>
        </r>
        <r>
          <rPr>
            <sz val="8"/>
            <color indexed="81"/>
            <rFont val="Tahoma"/>
            <family val="2"/>
          </rPr>
          <t xml:space="preserve">
What evidence does Gary get
discussion goes into how the supplier feels their process is better than others.  Do they know what the market is that they are competing in and taking steps to stay technologically above the norm.
</t>
        </r>
      </text>
    </comment>
  </commentList>
</comments>
</file>

<file path=xl/sharedStrings.xml><?xml version="1.0" encoding="utf-8"?>
<sst xmlns="http://schemas.openxmlformats.org/spreadsheetml/2006/main" count="1151" uniqueCount="615">
  <si>
    <t>Category</t>
  </si>
  <si>
    <t>ANALYSIS CRITERIA</t>
  </si>
  <si>
    <t>Safety Gear</t>
  </si>
  <si>
    <t>OSHA Regs</t>
  </si>
  <si>
    <t>Identification</t>
  </si>
  <si>
    <t>5S</t>
  </si>
  <si>
    <t>Value Safety</t>
  </si>
  <si>
    <t>Daily Check</t>
  </si>
  <si>
    <t>SCORE</t>
  </si>
  <si>
    <t>AVE</t>
  </si>
  <si>
    <t>Is there a lock-out/tag-out process?</t>
  </si>
  <si>
    <t>Are work areas clean, orderly, and free from hazards?</t>
  </si>
  <si>
    <t>Yes</t>
  </si>
  <si>
    <t>Clearly labeled</t>
  </si>
  <si>
    <t>Clearly established</t>
  </si>
  <si>
    <t>Checks evident</t>
  </si>
  <si>
    <t>Some</t>
  </si>
  <si>
    <t>Some evidence</t>
  </si>
  <si>
    <t>Inconsistent</t>
  </si>
  <si>
    <t>No</t>
  </si>
  <si>
    <t>None</t>
  </si>
  <si>
    <t>Not a priority</t>
  </si>
  <si>
    <t>PPM</t>
  </si>
  <si>
    <t>Scrap</t>
  </si>
  <si>
    <t>QPR</t>
  </si>
  <si>
    <t>Containment</t>
  </si>
  <si>
    <t>Tier 2</t>
  </si>
  <si>
    <t>Warranty</t>
  </si>
  <si>
    <t>Self Audit</t>
  </si>
  <si>
    <t>Are effective abnormality &amp; containment systems &amp; methods in place?</t>
  </si>
  <si>
    <t>Are effective supply chain QA systems &amp; methods in place?</t>
  </si>
  <si>
    <t>Are Q.A. system and methods audited by top management?</t>
  </si>
  <si>
    <t>Posted, targets met</t>
  </si>
  <si>
    <t>Consistent reduction</t>
  </si>
  <si>
    <t>Locked area for containment</t>
  </si>
  <si>
    <t>Pokayoke confirmation</t>
  </si>
  <si>
    <t>Control tool system</t>
  </si>
  <si>
    <t>Sustained activity</t>
  </si>
  <si>
    <t>Posted, not met</t>
  </si>
  <si>
    <t>Sporadic Tier 2 act.</t>
  </si>
  <si>
    <t>Pokayoke</t>
  </si>
  <si>
    <t>Audit only</t>
  </si>
  <si>
    <t>Sporadic activity</t>
  </si>
  <si>
    <t>Not posted</t>
  </si>
  <si>
    <t>No tracking of scrap</t>
  </si>
  <si>
    <t>No area</t>
  </si>
  <si>
    <t>No tracking of Tier 2</t>
  </si>
  <si>
    <t>Tech Info Mgt</t>
  </si>
  <si>
    <t>Cost</t>
  </si>
  <si>
    <t>HR</t>
  </si>
  <si>
    <t>Std Work</t>
  </si>
  <si>
    <t>Training</t>
  </si>
  <si>
    <t>Set up</t>
  </si>
  <si>
    <t>Maintenance</t>
  </si>
  <si>
    <t>Production Hr</t>
  </si>
  <si>
    <t>Production stability</t>
  </si>
  <si>
    <t>Does Standard work/ job instruction exist and is it audited?</t>
  </si>
  <si>
    <t>Are operators trained in the process? (cross training, rotation, ect.)</t>
  </si>
  <si>
    <t>Are process set up sheets used and match actual process?</t>
  </si>
  <si>
    <t>Is equipment on a PM Maintenance schedule?</t>
  </si>
  <si>
    <t>What is level or trend of daily overtime? (weekly average)</t>
  </si>
  <si>
    <t>Clear, posted &amp; audited</t>
  </si>
  <si>
    <t>Clear, posted &amp; followed</t>
  </si>
  <si>
    <t>Actual result &lt; 10% variation from plan</t>
  </si>
  <si>
    <t>Some trained</t>
  </si>
  <si>
    <t>Clear and posted</t>
  </si>
  <si>
    <t>Schedule &amp; followed</t>
  </si>
  <si>
    <t>10 to 25% above customer demand</t>
  </si>
  <si>
    <t>Actual result &lt;25% variation from plan</t>
  </si>
  <si>
    <t>No std work in place</t>
  </si>
  <si>
    <t>Unclear if trained</t>
  </si>
  <si>
    <t>No setup sheets used</t>
  </si>
  <si>
    <t>&gt;25% above customer demand</t>
  </si>
  <si>
    <t>Actual result &gt;25% variation from plan</t>
  </si>
  <si>
    <t>Shipping Area</t>
  </si>
  <si>
    <t xml:space="preserve">Storage </t>
  </si>
  <si>
    <t>Inv. Mgt</t>
  </si>
  <si>
    <t>Conveyance</t>
  </si>
  <si>
    <t>Pokeyoke</t>
  </si>
  <si>
    <t>Is there designated storage for raw material / comp parts/ ect?</t>
  </si>
  <si>
    <t>Is there good inventory management? FIFO used?</t>
  </si>
  <si>
    <t>Is the internal parts conveyance and routing smooth</t>
  </si>
  <si>
    <t>Is inventory min / max posted</t>
  </si>
  <si>
    <t>Smooth, clear trigger</t>
  </si>
  <si>
    <t>Est'd, poor trigger</t>
  </si>
  <si>
    <t>Inadequate</t>
  </si>
  <si>
    <t>Inadequate storage</t>
  </si>
  <si>
    <t>Congested, no trigger</t>
  </si>
  <si>
    <t>No standards</t>
  </si>
  <si>
    <t>RDDP</t>
  </si>
  <si>
    <t>Complexity</t>
  </si>
  <si>
    <t>Autonomy</t>
  </si>
  <si>
    <t>Tech Maturity</t>
  </si>
  <si>
    <t>What is the level of part complexity being supplied?</t>
  </si>
  <si>
    <t>What is the supplier's level of engineering autonomy?</t>
  </si>
  <si>
    <t>What's the level of technological maturity of the supplied commodity?</t>
  </si>
  <si>
    <t>Separate design section</t>
  </si>
  <si>
    <t>North American based supplier</t>
  </si>
  <si>
    <t>Current application in NA</t>
  </si>
  <si>
    <t xml:space="preserve">Limited design </t>
  </si>
  <si>
    <t>Medium</t>
  </si>
  <si>
    <t>Some local English</t>
  </si>
  <si>
    <t>No U.S based eng.</t>
  </si>
  <si>
    <t>New tech in world</t>
  </si>
  <si>
    <t>OVERALL SCORE (average)</t>
  </si>
  <si>
    <t>Project Mgmt</t>
  </si>
  <si>
    <t>System</t>
  </si>
  <si>
    <t>Schedules</t>
  </si>
  <si>
    <t>Sub Suppliers</t>
  </si>
  <si>
    <t>Reflection</t>
  </si>
  <si>
    <t>BMC</t>
  </si>
  <si>
    <t>Is there a milestone management system? Are projects tracked?</t>
  </si>
  <si>
    <t>Are schedules and issues updated and tracked?</t>
  </si>
  <si>
    <t>Does the supplier manage it's sub-suppliers?</t>
  </si>
  <si>
    <t>Yes &amp; up to date</t>
  </si>
  <si>
    <t>Fully managed</t>
  </si>
  <si>
    <t>Highly evident</t>
  </si>
  <si>
    <t>Yes &amp; not up to date</t>
  </si>
  <si>
    <t>Schedule only</t>
  </si>
  <si>
    <t>No system or tracking</t>
  </si>
  <si>
    <t>No schedule</t>
  </si>
  <si>
    <t>Does not manage</t>
  </si>
  <si>
    <t>No evidence</t>
  </si>
  <si>
    <t>ECI MGT</t>
  </si>
  <si>
    <t>Drawings</t>
  </si>
  <si>
    <t>Coordination</t>
  </si>
  <si>
    <t>Do members have access to latest drawings?</t>
  </si>
  <si>
    <t>Exists &amp; understood</t>
  </si>
  <si>
    <t>Some tracking</t>
  </si>
  <si>
    <t>Not consistent</t>
  </si>
  <si>
    <t>Some understanding</t>
  </si>
  <si>
    <t>No understanding</t>
  </si>
  <si>
    <t>Mission</t>
  </si>
  <si>
    <t>Daily OP'S</t>
  </si>
  <si>
    <t>Reporting</t>
  </si>
  <si>
    <t>Top Mgt</t>
  </si>
  <si>
    <t>Localization</t>
  </si>
  <si>
    <t>Open Mind</t>
  </si>
  <si>
    <t>Organization</t>
  </si>
  <si>
    <t>Is there a real time reporting system to top management?</t>
  </si>
  <si>
    <t>What is the localization of management?</t>
  </si>
  <si>
    <t>80% Local</t>
  </si>
  <si>
    <t>Stable, no issues</t>
  </si>
  <si>
    <t>Posted 1 place</t>
  </si>
  <si>
    <t>Board not up-to-date</t>
  </si>
  <si>
    <t>Aware</t>
  </si>
  <si>
    <t>50% Local</t>
  </si>
  <si>
    <t>Did level change</t>
  </si>
  <si>
    <t>Not aware</t>
  </si>
  <si>
    <t>10% Local</t>
  </si>
  <si>
    <t>No employee input</t>
  </si>
  <si>
    <t>Tracking</t>
  </si>
  <si>
    <t>Targets</t>
  </si>
  <si>
    <t>Visible Cost</t>
  </si>
  <si>
    <t>Mindset</t>
  </si>
  <si>
    <t>Are cost KPI's visible to team members?</t>
  </si>
  <si>
    <t>Is there a sense of continuous improvement focus?</t>
  </si>
  <si>
    <t>All key areas</t>
  </si>
  <si>
    <t>Posted in the plant</t>
  </si>
  <si>
    <t>non</t>
  </si>
  <si>
    <t>not posted</t>
  </si>
  <si>
    <t>no kaizen visible</t>
  </si>
  <si>
    <t>Policies</t>
  </si>
  <si>
    <t>Participation</t>
  </si>
  <si>
    <t>Morale</t>
  </si>
  <si>
    <t>How does company find, select, and acclimate?</t>
  </si>
  <si>
    <t>Communication and participation programs?</t>
  </si>
  <si>
    <t>GL to TM ratio&lt;20:1</t>
  </si>
  <si>
    <t>Plan in place</t>
  </si>
  <si>
    <t>Logical Org.  Chart</t>
  </si>
  <si>
    <t>Handbook in place</t>
  </si>
  <si>
    <t>Training exist/informal</t>
  </si>
  <si>
    <t>Temp&gt;10% of TM</t>
  </si>
  <si>
    <t>No handbook</t>
  </si>
  <si>
    <t>No training</t>
  </si>
  <si>
    <t>Labor activity</t>
  </si>
  <si>
    <t>OVERALL RESULT:</t>
  </si>
  <si>
    <t>ITEM</t>
  </si>
  <si>
    <t>FOLLOW-UP ITEMS /ISSUES / COMMENTS:</t>
  </si>
  <si>
    <t>ISSUE</t>
  </si>
  <si>
    <t>WHO</t>
  </si>
  <si>
    <t>TIMING</t>
  </si>
  <si>
    <t>Is PPM tracked and utilized for quality improvement?</t>
  </si>
  <si>
    <t>Tier 2 improvement made</t>
  </si>
  <si>
    <t>Is QA related equipment managed &amp; utilized (pokayoke, ect.)?</t>
  </si>
  <si>
    <t>Does hour to hour &amp; day to day production fluctuate from plan?</t>
  </si>
  <si>
    <t>Random labeling</t>
  </si>
  <si>
    <t>How are orders conveyed in the production system? KANBAN?</t>
  </si>
  <si>
    <t>Is there a project team and project area?</t>
  </si>
  <si>
    <t>Recruiting</t>
  </si>
  <si>
    <t>Does the company have adequate management?</t>
  </si>
  <si>
    <t>Training for all team members?</t>
  </si>
  <si>
    <t>Appearance of morale?</t>
  </si>
  <si>
    <t>FOLLOW-UP RESULTS/ COMMENTS:</t>
  </si>
  <si>
    <t>CLOSED</t>
  </si>
  <si>
    <t>OPEN</t>
  </si>
  <si>
    <t>Manager</t>
  </si>
  <si>
    <t>Asst. Mgr</t>
  </si>
  <si>
    <t>Buyer</t>
  </si>
  <si>
    <t>Date:</t>
  </si>
  <si>
    <t>Supplier should score 3 or above to be considered for the Approved Supplier List.  Scores below 3 will require follow up.</t>
  </si>
  <si>
    <t xml:space="preserve">  X</t>
  </si>
  <si>
    <t xml:space="preserve">  O</t>
  </si>
  <si>
    <t>=</t>
  </si>
  <si>
    <t>0 - 2.9</t>
  </si>
  <si>
    <t>3.0 - 3.99</t>
  </si>
  <si>
    <t>4.0 - 5.0</t>
  </si>
  <si>
    <t xml:space="preserve"> </t>
  </si>
  <si>
    <t>Customer Satisfaction</t>
  </si>
  <si>
    <t>Prevention Plan</t>
  </si>
  <si>
    <t>No method</t>
  </si>
  <si>
    <t>Are records of inspection and process control maintained?</t>
  </si>
  <si>
    <t>Established and maintained</t>
  </si>
  <si>
    <t>Maintained and well managed</t>
  </si>
  <si>
    <t>Monitored with little action</t>
  </si>
  <si>
    <t>Are there a Receiving inspection system in place and inspection data used to maintain Product Quality?</t>
  </si>
  <si>
    <t>Is field information tracked &amp; utilized for quality improvement?</t>
  </si>
  <si>
    <t>Are in-process inspections, tests operations and processes properly specified and performed?</t>
  </si>
  <si>
    <t>Are results of process inspections and tests used for improvement actions and Countermeasures?</t>
  </si>
  <si>
    <t xml:space="preserve">Data </t>
  </si>
  <si>
    <t>Data with no actions</t>
  </si>
  <si>
    <t>In-process inspection</t>
  </si>
  <si>
    <t xml:space="preserve">In-coming material </t>
  </si>
  <si>
    <t>Process control</t>
  </si>
  <si>
    <t>Are In-process defects tracked and countermeasured?</t>
  </si>
  <si>
    <t>Defects tracked only</t>
  </si>
  <si>
    <t>No system in place</t>
  </si>
  <si>
    <t>System in place, but not properly maintained</t>
  </si>
  <si>
    <t>Shortage system in place and controlled.</t>
  </si>
  <si>
    <t>How do you verify and validate countermeasures?</t>
  </si>
  <si>
    <t>Product Testing</t>
  </si>
  <si>
    <t>Are periodic test conducted to audit the reliability and performance of the final product?</t>
  </si>
  <si>
    <t>Testing in place no results</t>
  </si>
  <si>
    <t>Test completed with results</t>
  </si>
  <si>
    <t xml:space="preserve">Method in place no results </t>
  </si>
  <si>
    <t>No system or method</t>
  </si>
  <si>
    <t>No product testing</t>
  </si>
  <si>
    <t>Inspection data</t>
  </si>
  <si>
    <t>Absenteeism</t>
  </si>
  <si>
    <t>How well is quality data used as a basis for continued inspection? (Statistical Methods)?</t>
  </si>
  <si>
    <t>Are purchased material requirements adequately specified per customer requirements?</t>
  </si>
  <si>
    <t>Material requirements</t>
  </si>
  <si>
    <t>How adequate are in-process inspection facilities and equipment?</t>
  </si>
  <si>
    <t>Design Eng.</t>
  </si>
  <si>
    <t>Who would normally be involved in root cause analysis?</t>
  </si>
  <si>
    <t>Root Cause analy.</t>
  </si>
  <si>
    <t>Understanding of who &amp; why</t>
  </si>
  <si>
    <t>Understanding, no reason</t>
  </si>
  <si>
    <t xml:space="preserve">Yokoten </t>
  </si>
  <si>
    <t>Are gage checking procedures documented followed with qualified gage checking personnel?</t>
  </si>
  <si>
    <t>Documented system in place</t>
  </si>
  <si>
    <t>Prod Prep</t>
  </si>
  <si>
    <t>Process</t>
  </si>
  <si>
    <t>Quality</t>
  </si>
  <si>
    <t>Safety</t>
  </si>
  <si>
    <t>PC/Log</t>
  </si>
  <si>
    <t>Management</t>
  </si>
  <si>
    <t>Same as customer demand            (+10% var)</t>
  </si>
  <si>
    <t>Are aisle ways, extinguisher, etc. properly labeled?</t>
  </si>
  <si>
    <t>Env. Controls</t>
  </si>
  <si>
    <t>QA equip:</t>
  </si>
  <si>
    <t>Is the record and sample retention program (including customer specified) adequate?</t>
  </si>
  <si>
    <t>Prod Schedule</t>
  </si>
  <si>
    <t>What is the supplier's level of eng service/design responsibility?</t>
  </si>
  <si>
    <t>Is there sufficient docks/staging lanes in shipping/receiving area?</t>
  </si>
  <si>
    <t>Do operators perform daily checks?</t>
  </si>
  <si>
    <t>Is there a "safety mindset"?</t>
  </si>
  <si>
    <t>Is required safety gear (PPE) being worn/used?</t>
  </si>
  <si>
    <t>Is there evidence of reflection, lessons learned, &amp; kaizen implemented?</t>
  </si>
  <si>
    <t>Is there evidence of benchmarking?</t>
  </si>
  <si>
    <t>Is there a method to coordinate/communicate ECI handling?</t>
  </si>
  <si>
    <t>Is the plant's mission / vision communicated to visitors &amp; shop floor personnel?</t>
  </si>
  <si>
    <t>Does management have an open mind (listen to team members)?</t>
  </si>
  <si>
    <t>Is the organization structure stable? Any recent upper management changes?</t>
  </si>
  <si>
    <t>Does management have a defect prevention plan to achieve continual quality improvement?</t>
  </si>
  <si>
    <t>Does all support organizations understand their role in achieving customer satisfaction?</t>
  </si>
  <si>
    <t>Are key cost impact KPI's being tracked? (production/operation)</t>
  </si>
  <si>
    <t>Team member handbook?</t>
  </si>
  <si>
    <t>Exists &amp; practiced</t>
  </si>
  <si>
    <t>Inconsistent comp</t>
  </si>
  <si>
    <t>No checks</t>
  </si>
  <si>
    <t>Some labels</t>
  </si>
  <si>
    <t>In process</t>
  </si>
  <si>
    <t>No system</t>
  </si>
  <si>
    <t>Little or no activity</t>
  </si>
  <si>
    <t>System in place no doc.</t>
  </si>
  <si>
    <t>Maintained</t>
  </si>
  <si>
    <t>Containment area</t>
  </si>
  <si>
    <t>Inconsistent reduce</t>
  </si>
  <si>
    <t>Visible, trained</t>
  </si>
  <si>
    <t>Visual &amp; followed</t>
  </si>
  <si>
    <t>Defects tracked and controlled</t>
  </si>
  <si>
    <t>Posted, not clear &amp;/or audited</t>
  </si>
  <si>
    <t>No schedule / plan</t>
  </si>
  <si>
    <t>Specific dock / staging</t>
  </si>
  <si>
    <t>Specific p/n w/label</t>
  </si>
  <si>
    <t>Kanban driven / pull</t>
  </si>
  <si>
    <t>min / max posted</t>
  </si>
  <si>
    <t>No std dock / staging</t>
  </si>
  <si>
    <t>Clear FIFO / min-max</t>
  </si>
  <si>
    <t>Poor FIFO / min-max</t>
  </si>
  <si>
    <t>Push / traditional</t>
  </si>
  <si>
    <t>Some process</t>
  </si>
  <si>
    <t>No link to customer req</t>
  </si>
  <si>
    <t>No FIFO / min-max</t>
  </si>
  <si>
    <t>No design</t>
  </si>
  <si>
    <t>Current application world</t>
  </si>
  <si>
    <t>Cross functional</t>
  </si>
  <si>
    <t>Schedule &amp; tracked</t>
  </si>
  <si>
    <t>Established system</t>
  </si>
  <si>
    <t>Independent Organization</t>
  </si>
  <si>
    <t>Partial management</t>
  </si>
  <si>
    <t>Developing system</t>
  </si>
  <si>
    <t>Single responsibility</t>
  </si>
  <si>
    <t>Exists &amp; tracked</t>
  </si>
  <si>
    <t>Universal / consistent</t>
  </si>
  <si>
    <t>Clear / visual</t>
  </si>
  <si>
    <t>Clear/ visual</t>
  </si>
  <si>
    <t>Clear method / used</t>
  </si>
  <si>
    <t>Involved / aware</t>
  </si>
  <si>
    <t>Solicit ideas</t>
  </si>
  <si>
    <t>Method / inconsistent</t>
  </si>
  <si>
    <t>Outdated / not posted</t>
  </si>
  <si>
    <t>No board</t>
  </si>
  <si>
    <t>Significant ldrship chg</t>
  </si>
  <si>
    <t>At limited process</t>
  </si>
  <si>
    <t>Informal / limited activity</t>
  </si>
  <si>
    <t>formal / plant wide</t>
  </si>
  <si>
    <t>Process measured</t>
  </si>
  <si>
    <t>Annual review process</t>
  </si>
  <si>
    <t>Comm. plan exists</t>
  </si>
  <si>
    <t>No graffiti / hostility</t>
  </si>
  <si>
    <t>Comm. plan informal</t>
  </si>
  <si>
    <t>Process documented</t>
  </si>
  <si>
    <t>Informal process</t>
  </si>
  <si>
    <t>System in place and effective</t>
  </si>
  <si>
    <t xml:space="preserve">Critical </t>
  </si>
  <si>
    <t>Method in place with good results</t>
  </si>
  <si>
    <t>ISO 14001 compliant?</t>
  </si>
  <si>
    <t>Is top management involved? (How is Management involved)</t>
  </si>
  <si>
    <t>Is there a daily operations review board in place?</t>
  </si>
  <si>
    <t>High (ex. Seats)</t>
  </si>
  <si>
    <t>Low (ex. Bracket)</t>
  </si>
  <si>
    <t>Customer Owned tooling</t>
  </si>
  <si>
    <t>System in place for identifying and storage.(Tools &amp; Packaging Maintained)</t>
  </si>
  <si>
    <t>System in place (Tools and Packaging not properly maintained).</t>
  </si>
  <si>
    <t>Certification</t>
  </si>
  <si>
    <t>Are counter measures implemented in a timely manner without reoccurrence?</t>
  </si>
  <si>
    <t>Are Delta S (significant)and C (Critical) related processes identified, managed, &amp; controlled?</t>
  </si>
  <si>
    <t>Ratings from 0-5 points</t>
  </si>
  <si>
    <t>5 pts definition</t>
  </si>
  <si>
    <t>3 pts definition</t>
  </si>
  <si>
    <t>1 pt definition</t>
  </si>
  <si>
    <t>Pt</t>
  </si>
  <si>
    <t>Facility &amp; Equipment</t>
  </si>
  <si>
    <t>Facility &amp; Equipment Adequate</t>
  </si>
  <si>
    <t>Certified &amp; Registered?        What &amp; by whom?     When?</t>
  </si>
  <si>
    <t>Improve Actions &amp; Counter measures</t>
  </si>
  <si>
    <r>
      <t>Does supplier have system to control Customer-owned production tooling (Including customer owned returnable packaging).   Note -</t>
    </r>
    <r>
      <rPr>
        <b/>
        <sz val="12"/>
        <rFont val="Arial"/>
        <family val="2"/>
      </rPr>
      <t>(Are tools / packaging marked and in good condition).</t>
    </r>
  </si>
  <si>
    <t>Counter Measures confirmed &amp; yoketened</t>
  </si>
  <si>
    <t>Counter measures confirmed</t>
  </si>
  <si>
    <t>Ineffective Counter measure system</t>
  </si>
  <si>
    <t>F acility Equipment not properly maintained</t>
  </si>
  <si>
    <t>Facility &amp; Equipment inadequate</t>
  </si>
  <si>
    <t>Counter Measure Validation</t>
  </si>
  <si>
    <t>How do you manage line shortage of workers? (Standard work pattern, Quality, etc.)</t>
  </si>
  <si>
    <t>Control Forms used, trend data</t>
  </si>
  <si>
    <t>Control Form used</t>
  </si>
  <si>
    <t>Control Forms not used</t>
  </si>
  <si>
    <t>Team Members Smiling/Friendly</t>
  </si>
  <si>
    <t>Team Members burden high</t>
  </si>
  <si>
    <t>3 to 3.9 requires follow up</t>
  </si>
  <si>
    <t>0 to 2.9 is failure</t>
  </si>
  <si>
    <t>4-5 Qualified</t>
  </si>
  <si>
    <t>Supplier Assessment</t>
  </si>
  <si>
    <t>How managed? Tracked?</t>
  </si>
  <si>
    <t>Rule:</t>
  </si>
  <si>
    <t xml:space="preserve">Score - </t>
  </si>
  <si>
    <t>Record retention</t>
  </si>
  <si>
    <t>Inspection Records</t>
  </si>
  <si>
    <t>Is scrap tracked and utilized for quality improvement?</t>
  </si>
  <si>
    <t>Are targets established for cost KPI's? (key performance indicators)</t>
  </si>
  <si>
    <t>Gage Control</t>
  </si>
  <si>
    <t>Nonconforming Material</t>
  </si>
  <si>
    <t>Does a policy exist that defines control of nonconforming material?</t>
  </si>
  <si>
    <t>Is there an MRB?  Who does it consist of and how often do they meet?</t>
  </si>
  <si>
    <t>Is there a documented process to control shipping and receiving of components, including validation or inspection of parts?</t>
  </si>
  <si>
    <t>Work Instructions</t>
  </si>
  <si>
    <t>Do the work instructions contain pertinent process data?  (part number, op number, rev level?)</t>
  </si>
  <si>
    <t>Are visuals used in place of verbage (where applicable?)</t>
  </si>
  <si>
    <t>Are the Work Instructions readily available to the operators?</t>
  </si>
  <si>
    <t>Work Cell Layout</t>
  </si>
  <si>
    <t>Error/Mistake Proofing</t>
  </si>
  <si>
    <t>Visual Factory</t>
  </si>
  <si>
    <t>Does the work cell layout promote one piece flow?</t>
  </si>
  <si>
    <t>Do the workstations focus only on items that create value?  (tools, material, etc.)  Are non value items removed and remaining items organized to best benefit functionality and ergonomics?</t>
  </si>
  <si>
    <t>Are there processes designed to avoid assembly errors?  Pokeyoke?</t>
  </si>
  <si>
    <t>Is Visual Management Implemented?</t>
  </si>
  <si>
    <t>Process Flow</t>
  </si>
  <si>
    <t>PFMEA</t>
  </si>
  <si>
    <t>Control Plan</t>
  </si>
  <si>
    <t>Does the plant have an effective system for Flow Diagrams, PFMEA and Control Plans?</t>
  </si>
  <si>
    <t>Is the FMEA update process dynamic including active involvement of all personnel from affected areas?</t>
  </si>
  <si>
    <t>Do known failures in the PFMEA have a reaction plan noted in the Control Plan?</t>
  </si>
  <si>
    <t>Part Identification</t>
  </si>
  <si>
    <t>Is there appropriate part identification in production?  Is there effective lot traceablilty?</t>
  </si>
  <si>
    <t>Work Instructions are picture rich</t>
  </si>
  <si>
    <t>Work Instructions contain some pictures, could contain more</t>
  </si>
  <si>
    <t>No pictures</t>
  </si>
  <si>
    <r>
      <t xml:space="preserve">System with no </t>
    </r>
    <r>
      <rPr>
        <b/>
        <sz val="11"/>
        <color indexed="10"/>
        <rFont val="Arial"/>
        <family val="2"/>
      </rPr>
      <t>goals</t>
    </r>
  </si>
  <si>
    <t>Outside Processing/
Sub Suppliers</t>
  </si>
  <si>
    <t>Yes, all necessary data contained in WI</t>
  </si>
  <si>
    <t>Some data</t>
  </si>
  <si>
    <t>Operators have full and easy access to WI</t>
  </si>
  <si>
    <t>WI exist but not readily available to Operators</t>
  </si>
  <si>
    <t>No Work Instructions</t>
  </si>
  <si>
    <t xml:space="preserve">Yes </t>
  </si>
  <si>
    <t xml:space="preserve">None </t>
  </si>
  <si>
    <t>Workstations organized, neat and do not have any unnecessary items in place</t>
  </si>
  <si>
    <t>Workstations organized somewhat, non value added items in place</t>
  </si>
  <si>
    <t>Workstations cluttered and unorganized</t>
  </si>
  <si>
    <t>Pokeyoke, error mistake proofing in place where possible</t>
  </si>
  <si>
    <t>Some Pokeyoke in place, in process of developing more</t>
  </si>
  <si>
    <t>No Pokeyoke used, but could be.</t>
  </si>
  <si>
    <t>Visual management in place and followed</t>
  </si>
  <si>
    <t>Some in place, in process of developing more</t>
  </si>
  <si>
    <t>No visual management used</t>
  </si>
  <si>
    <t>Parts easily identified as to their place in process.  Effective lot traceablility</t>
  </si>
  <si>
    <t>Some parts identifiable, limitted lot traceablility</t>
  </si>
  <si>
    <t>No part id process, no lot traceablility</t>
  </si>
  <si>
    <t>Do you practice goal oriented continuous improvement?</t>
  </si>
  <si>
    <t>System in place and with goals</t>
  </si>
  <si>
    <t>SUPPLIER ASSESSMENT</t>
  </si>
  <si>
    <t>OVERVIEW</t>
  </si>
  <si>
    <t>Supplier Name:</t>
  </si>
  <si>
    <t>Assessment Date:</t>
  </si>
  <si>
    <t>Address:</t>
  </si>
  <si>
    <t>Assessment Purpose:</t>
  </si>
  <si>
    <t>New Supplier</t>
  </si>
  <si>
    <t>increase volume</t>
  </si>
  <si>
    <t>New Product Potential</t>
  </si>
  <si>
    <t>Phone:</t>
  </si>
  <si>
    <t>Follow Up Audit</t>
  </si>
  <si>
    <t>Name</t>
  </si>
  <si>
    <t>Title</t>
  </si>
  <si>
    <t>Freedom Group Team:</t>
  </si>
  <si>
    <t>Supplier Attendees:</t>
  </si>
  <si>
    <t>General Comments:</t>
  </si>
  <si>
    <t>Supplier name</t>
  </si>
  <si>
    <t>date</t>
  </si>
  <si>
    <t>SQE or designee</t>
  </si>
  <si>
    <t>Supplier Rep.</t>
  </si>
  <si>
    <t>Person performing assessment</t>
  </si>
  <si>
    <t>Comments</t>
  </si>
  <si>
    <t>ACTION ITEMS:</t>
  </si>
  <si>
    <t>Responsible</t>
  </si>
  <si>
    <t>Due date</t>
  </si>
  <si>
    <t>Closed</t>
  </si>
  <si>
    <t>Note: Supplier should score 3 or above to be considered for the Approved Supplier List. w up.</t>
  </si>
  <si>
    <t>OPEN ACTION ITEM</t>
  </si>
  <si>
    <t>Released document</t>
  </si>
  <si>
    <t>Revision</t>
  </si>
  <si>
    <t>Change</t>
  </si>
  <si>
    <t>Date</t>
  </si>
  <si>
    <t>Objective Evidence/ Comments:</t>
  </si>
  <si>
    <t>Score:</t>
  </si>
  <si>
    <t>Overall Rating:</t>
  </si>
  <si>
    <t>Comodity:</t>
  </si>
  <si>
    <t>other: explain</t>
  </si>
  <si>
    <t xml:space="preserve">E-mail: </t>
  </si>
  <si>
    <t>Exit way identified and cleared (not blocked), extinguisher (location, expiration, ..)</t>
  </si>
  <si>
    <t xml:space="preserve">no food on working area, flammable materials out of place (oily rags, alcohol), bottles on the line identified, MSDS sheet accessible to employee, electrical wires exposed, electric cords on the floor, stairs without rails, eye wash station, first aid station/room, safety committee </t>
  </si>
  <si>
    <t>5S + Safety (6S)</t>
  </si>
  <si>
    <t>everything on their place.  Shadow boxes, color coding for tooling, areas well defined, labeled materials, tools, etc</t>
  </si>
  <si>
    <t>Safety mindset - upper Management drive (postings, awards, etc)</t>
  </si>
  <si>
    <t>Do they have a safety checklist (monthly, weekly, daily)?
Is there a process that specifies to check for employees to be safe (glasses, equipment guards, floor clear of parts, fork lift, etc)? 
Less frequent (monthly, annual, weekly) checks: extinguisher, sprinkler, exit doors to unlock, fire alarm</t>
  </si>
  <si>
    <t>Do they recycling program (metals, paper, computers, phones, etc), waste management, machined byproducts waste management, returnable materials vs cardboard, etc.</t>
  </si>
  <si>
    <t>Ask for an example of PPM chart/trend and what do they do with them. Internal and External and corrective actions based on paretos.  How do they track it? Do they document corrective action (8D) on documentation such as PFMEA, Control Plant, MWI, error proofing, track it &amp; Training. Demonstration of improved process when possible.</t>
  </si>
  <si>
    <t>Ask for an example of scrap trend and what do they do with them. Corrective actions based on paretos.  How do they track it? Do they document corrective action (8D) on documentation such as PFMEA, Control Plant, MWI, error proofing, track it &amp; Training. Demonstration of improved process when possible.</t>
  </si>
  <si>
    <t>contained MRB area (secured)</t>
  </si>
  <si>
    <t>Quarantine all suspect parts (lot traceability or collect all material on hand if no lot traceability).  Are systems in place to minimize /help with containment?  What is their process? Do they check parts in transit, at the sub contractors, at the customer, in their WIP and warehouse?  Do they have a person in charge for containment coordination? Is it spell out on a process/procedure?  Clearly marked/secured area to hold nonconforming material.
Is there absolute control of developmental parts?</t>
  </si>
  <si>
    <t>How do they control their suppliers? Do they audit their Quality Management System? Do they follow up on open items?</t>
  </si>
  <si>
    <t>Are parts measured consistenly? Can the parts be placed in a different way that might affect readings? Do they have gage R&amp;R studies on their equipment/gages measuring our parts?</t>
  </si>
  <si>
    <t>Special characteristics on the print. Those need to be included on PFMEA, Control Plan and all other documentation such as Manufacturing Work Instructions, Receiving inspection instructions, visuals, etc.  What is their process to include them?  Supplier to identify additional characteristics that are critical to the part and process (identified by them).  Ask for example of those identified by supplier</t>
  </si>
  <si>
    <t>Process from when they get a call from us or receive NCMR (buyer, Eng, SQE) .  Steps they follow, show me your procedure, show me an example of one.  Example of 8D where something got changed on the organization.</t>
  </si>
  <si>
    <t>Show me record retencion policy, where do you keep the records, show me an example (old).  Show me the master sample of the last submission (label with P/N and rev. level).</t>
  </si>
  <si>
    <t>Are customer requirements conveyed to the Supply base?  How do they inspect our product (incoming inspection)?  Do they keep records? Look for an example. (if  raw material, look or Certificate of compliance, verification by supplier of material and lot traceability. Do they keep the lot together? do they break their lot when changing raw material lot?
Are relevant metrics recorded and reviewed?
Defined escalation strategy in place to the Customer.</t>
  </si>
  <si>
    <t>Records and results of material processing?
Precise specs given to sub-tiered suppliers?  How is this communicated to sub-suppliers? How do we know is done to spec when if comes back? What evidence do they collect?  Is this on the receiving inspection plan?  How does the operator on the line /packaging area knows this has gone through the outside process? 
Verify that the subcontractors being used are the same as when part was PPAP'ed.   No changes are allowed without authorization from FGI (PPAP resubmission).</t>
  </si>
  <si>
    <t>Mfg/Asm line - Control Plan should include all special characteristics.  Where do they record the information? Do they trend it? What is the reaction plan? Frequency?  Tie NCMR changes to Control plan and check for updates.</t>
  </si>
  <si>
    <t xml:space="preserve"> Check for gage calibration and calibration plan. </t>
  </si>
  <si>
    <t>example: hardness test, X-ray, magnaflux, crush test on plastic part to ensure structural integrity (besides process parameters).</t>
  </si>
  <si>
    <t>Testing in place no results.  Use this score if no test is required by FGI</t>
  </si>
  <si>
    <t>Do they audit themselves? Do they have a procedure /audit form they use? Does it cover all the Quality Management system items?    Other example of self audit include Layer audits, but this might be limited to line audits not all management system, so please verify that it covers all QMS</t>
  </si>
  <si>
    <t/>
  </si>
  <si>
    <t>our tooling should be identified by part number, rev. level, FGI company name.  Tooling condition and storage.</t>
  </si>
  <si>
    <t>Are aisle ways, extinguishers, etc. properly labeled, not blocked, etc?</t>
  </si>
  <si>
    <t>Is required safety gear (PPE) being worn/used? As observed during plant tour.</t>
  </si>
  <si>
    <t>Is there a lock-out/tag-out (LO-TO) procedure and is it followed?  See procedure and observe LO-TO areas in the plant; Are flammable materials stored properly?, Are MSDS sheet accessible to employees?; Is there a first aid station/room available?; Are electrical cords properly routed and in good condition?, etc.- document evidence.</t>
  </si>
  <si>
    <t>Is there a documented Environmental, Health, and Safety System in place? 
  - document evidence like postings visible in the plant, procedures, etc.</t>
  </si>
  <si>
    <t>Do operators perform safety checks?</t>
  </si>
  <si>
    <t>Daily</t>
  </si>
  <si>
    <t>Weekly</t>
  </si>
  <si>
    <t>ISO 14001 compliant?  Does the supplier recycle, environmentally friendly?</t>
  </si>
  <si>
    <r>
      <t>Is External PPM tra</t>
    </r>
    <r>
      <rPr>
        <b/>
        <sz val="11"/>
        <color theme="1"/>
        <rFont val="Arial"/>
        <family val="2"/>
      </rPr>
      <t>cked and utilized for quality improvement?  Are there targets/goals?  Are they met?  - provide an example of successful corrective action driven by PPM report numbers (quality trend improvement) .</t>
    </r>
  </si>
  <si>
    <t>Is scrap or internal PPM tracked and utilized for quality improvement?  Are there targets/goals?  Are they met?   - provide an example of successful corrective action driven by scrap report numbers (quality trend improvement) .</t>
  </si>
  <si>
    <t>External PPM</t>
  </si>
  <si>
    <t>Problem Solving</t>
  </si>
  <si>
    <t>Do the 8D (root cause/corrective action) address technical, escape and systemic issue? Are counter measures implemented in a timely manner without reoccurrence?</t>
  </si>
  <si>
    <t xml:space="preserve"> Locked area for containment identified</t>
  </si>
  <si>
    <t>Open Containment area identified</t>
  </si>
  <si>
    <t>No specific area identified</t>
  </si>
  <si>
    <t xml:space="preserve">Is there a locked area for nonconforming material?  </t>
  </si>
  <si>
    <t xml:space="preserve">Nonconforming Material </t>
  </si>
  <si>
    <t>Is there a policy/procedure that defines control of nonconforming material? Is the process to quarantine parts in transit, at sub contractors, customer, etc robust? Does it address production and development parts?</t>
  </si>
  <si>
    <t>System in place for pdn &amp; development parts but  no documentation . Inconsistent quarantine process</t>
  </si>
  <si>
    <t xml:space="preserve">Documented system in place for pdn and development parts. Quarantined process effective. </t>
  </si>
  <si>
    <t>Are effective supply chain QA systems &amp; methods in place?  How does the supplier handle their suppliers?</t>
  </si>
  <si>
    <t>Is QA related equipment calibrated, managed &amp; utilized (error proof, gage R&amp;R performed where required, etc.)?</t>
  </si>
  <si>
    <t>Equip.always in calibration, evidence of Gage R&amp;R and error proofed system observed</t>
  </si>
  <si>
    <t>some evidence of equip. out of calibration, small evidence of Gage R&amp;R and error proofed system observed</t>
  </si>
  <si>
    <t>Special characteristics</t>
  </si>
  <si>
    <t xml:space="preserve">Are product special characteristics and related processes characteristics identified, managed, &amp; controlled? </t>
  </si>
  <si>
    <t>Criticals identified and used</t>
  </si>
  <si>
    <t>criticals identified but not used</t>
  </si>
  <si>
    <t>Customer Returns</t>
  </si>
  <si>
    <t>Are Customer Returns tracked &amp; utilized for quality improvement?  Need to provide an example of when Customer Returns caused a quality improvement.</t>
  </si>
  <si>
    <t>Is there an inspection record and master sample retention program (including customer specified)? Is it adequate?</t>
  </si>
  <si>
    <t xml:space="preserve">Is there evidence of Statistical process control? Are control charts used for trend analysis? Is there evidence of proactive action based on trend? </t>
  </si>
  <si>
    <t>ie. Control chart to be used for trend analysis, proactive action; if process got out of control before detected, is there evidence of adequate reaction plan.  What happens if you catch a part our spec at that time? (quarantine???)</t>
  </si>
  <si>
    <t>select from drop menu</t>
  </si>
  <si>
    <t>Other (Explain):</t>
  </si>
  <si>
    <t>Are there a Receiving inspection system in place and inspection data used to maintain Product Quality? Are customer requirements conveyed to the supply base? Does lot traceability exist?</t>
  </si>
  <si>
    <t>Is there a documented process to control shipping and receiving of components to sub suppliers? Are precise specs given to sub suppliers? Is there a documented receiving inspection plan? Is the sub supplier required to provide certs or other evidence of verification that specs are met?</t>
  </si>
  <si>
    <t>Are in-process inspections, tests operations and processes properly specified and performed? Is it documented on the contol plan? Does it cover all special characteristics?</t>
  </si>
  <si>
    <t>System in place and effective. Evidence of control plan or equiv. doc. covering all special characteristics</t>
  </si>
  <si>
    <t xml:space="preserve"> Monitored with little action. </t>
  </si>
  <si>
    <t xml:space="preserve">Are gage checking procedures documented? Is there a gage management system (log, calibraton date, next calibration due date, replacement plan, etc)? Are gages checked by qualified gage checking personnel? </t>
  </si>
  <si>
    <t>Audit system in place and audits Quality Mangement System (QMS).  Audits performed by members of top management.</t>
  </si>
  <si>
    <t xml:space="preserve"> Audit system in place and incorporates QMS</t>
  </si>
  <si>
    <t xml:space="preserve">
No Audit system in place</t>
  </si>
  <si>
    <t>Does supplier have system to control Customer-owned production tooling (Incl. customer owned returnable packaging).  Are tools/packaging marked with company name, part number &amp; rev level? Are they in good condition and properly stored?</t>
  </si>
  <si>
    <t>Do manufacturing work instructions, and other documented Standard work/ job instruction exist? Are they audited?</t>
  </si>
  <si>
    <t>Clear and available at the station &amp; audited</t>
  </si>
  <si>
    <t>Available but not clear &amp;/or audited</t>
  </si>
  <si>
    <t xml:space="preserve">Are work areas clean, orderly, and free from hazards? </t>
  </si>
  <si>
    <t xml:space="preserve">Do the work instructions contain pertinent data?  (part number, op number, rev level?) </t>
  </si>
  <si>
    <t>Are clearly defined visuals utilized? (where applicable?)</t>
  </si>
  <si>
    <t>work instructions explain how to implement/execute controls</t>
  </si>
  <si>
    <t>WI explain how to implement/execute SOME of the controls</t>
  </si>
  <si>
    <t>work instructions explain how to implement/execute all key controls</t>
  </si>
  <si>
    <t>Do their WI clearly explain how key controls are implemented/executed? (refer to PFMEA &amp; Control Plan)</t>
  </si>
  <si>
    <t>training matrix exist, up to date and being followed</t>
  </si>
  <si>
    <t>training matrix exist but not consistently followed</t>
  </si>
  <si>
    <t>Are process set up sheets used and document actual process vs. standard or spec?</t>
  </si>
  <si>
    <t>Are operators trained in the process?  Is there a training matrix by employee and up to date? Verify employee had been trained on the job being performed (audit) and verify if there are back ups trained for each job</t>
  </si>
  <si>
    <t>no training matric and unclear if trained</t>
  </si>
  <si>
    <t>Are there processes designed to avoid assembly errors?  Does it detect defect automatically and send warning to operator? Automatically shut down?</t>
  </si>
  <si>
    <t xml:space="preserve">Is Visual Management Implemented? ie. Appropriate boundary samples and/or visuals displayed at the station, all documentation at station, board displaying current key metrics are posted by the line, PM documents posted by the equipment, etc. </t>
  </si>
  <si>
    <t xml:space="preserve">Is there appropriate part identification in production?  Is there effective lot traceablilty? Is status of parts evident (raw, WIP, finished)? </t>
  </si>
  <si>
    <t>How do you manage line shortage of workers? (Standard work pattern, Quality training, Training Matrix Posted or readily available, etc.)</t>
  </si>
  <si>
    <t>Specific part number w/label</t>
  </si>
  <si>
    <t>Is there designated storage for raw material / components?</t>
  </si>
  <si>
    <t xml:space="preserve">Is inventory min / max tracked in MRP system and/or posted? </t>
  </si>
  <si>
    <t>min / max tracked and posted</t>
  </si>
  <si>
    <t>Not tracked or posted</t>
  </si>
  <si>
    <t>min / max tracked, not posted</t>
  </si>
  <si>
    <t>Design Development</t>
  </si>
  <si>
    <t>Does the company have a Design Engineering capability?</t>
  </si>
  <si>
    <t>no design Engineering resources</t>
  </si>
  <si>
    <t>yes, fully capable and dedicated design Engineering team</t>
  </si>
  <si>
    <t>limited  resources (wear many other hats or too many projects with few resources)</t>
  </si>
  <si>
    <t>Does the plant have a Process flow that covers all operations from receiving to shipping?</t>
  </si>
  <si>
    <t>PF does not cover all operations</t>
  </si>
  <si>
    <t>no PF</t>
  </si>
  <si>
    <t>no PFMEA</t>
  </si>
  <si>
    <t xml:space="preserve">Was PFMEA created by crossfunctional team? Is it up to date? Does it have the controls from the latest corrective action update? </t>
  </si>
  <si>
    <t>PFMEA generated by crossfunctional team &amp; up to date</t>
  </si>
  <si>
    <t>PFMEA not robust (not from crossfunctional team, does not match PF, not up to date)</t>
  </si>
  <si>
    <t>Change Management</t>
  </si>
  <si>
    <t>How are Eng. Changes managed? Are they tracked?</t>
  </si>
  <si>
    <t xml:space="preserve">Do members have access to latest drawings? </t>
  </si>
  <si>
    <t>Is there a real time reporting system to top management? Is top management involved?</t>
  </si>
  <si>
    <t>Clear method used &amp; top management involved. (last can be verified by asking if there are regular meetings, mgmt audits, etc)</t>
  </si>
  <si>
    <t>Method  and involvement is inconsistent.</t>
  </si>
  <si>
    <t>No method and no invovlement</t>
  </si>
  <si>
    <t>Does management have an open mind (listen to team members)?  Are there any rewards for employee ideas that are instituted?</t>
  </si>
  <si>
    <t>Does all support organizations understand their role in achieving customer satisfaction? Do metrics such as external ppm reported to the organization?</t>
  </si>
  <si>
    <t>Are key cost impacting KPI's being tracked? (production/operation)</t>
  </si>
  <si>
    <t>Process in place and measured</t>
  </si>
  <si>
    <t>Does Training exist for all team members?  Not just Operators</t>
  </si>
  <si>
    <t xml:space="preserve"> No Communication Plan</t>
  </si>
  <si>
    <t>4 pt definition</t>
  </si>
  <si>
    <t>3 pt definition</t>
  </si>
  <si>
    <t>2 pt definition</t>
  </si>
  <si>
    <t xml:space="preserve">Yes. Signs posted, eye and ear protection being enforced at all times.  Safety overview/reinforcement to visitors prior to tour of the facility. </t>
  </si>
  <si>
    <t>Yes. Signs posted, eye and ear protection being enforced at all times.</t>
  </si>
  <si>
    <t>Eye and ear protection being enforced at all times.</t>
  </si>
  <si>
    <t>No eye and ear protection used.</t>
  </si>
  <si>
    <t>Eye and ear protection is available but not enforced</t>
  </si>
  <si>
    <t>ISO compliant- procedures written and being followed.</t>
  </si>
  <si>
    <t>Not ISO compliant, no written procedures</t>
  </si>
  <si>
    <r>
      <t xml:space="preserve">They have written procedures, but </t>
    </r>
    <r>
      <rPr>
        <u/>
        <sz val="11"/>
        <rFont val="Arial"/>
        <family val="2"/>
      </rPr>
      <t>not always follow them</t>
    </r>
  </si>
  <si>
    <r>
      <t xml:space="preserve"> ISO certified </t>
    </r>
    <r>
      <rPr>
        <u/>
        <sz val="11"/>
        <rFont val="Arial"/>
        <family val="2"/>
      </rPr>
      <t>and</t>
    </r>
    <r>
      <rPr>
        <sz val="11"/>
        <rFont val="Arial"/>
        <family val="2"/>
      </rPr>
      <t xml:space="preserve"> they have written procedures which are being followed.</t>
    </r>
  </si>
  <si>
    <t>Not defined or defined but not tracked/posted</t>
  </si>
  <si>
    <r>
      <t>Defined, targets not met and with with</t>
    </r>
    <r>
      <rPr>
        <u/>
        <sz val="11"/>
        <color theme="1"/>
        <rFont val="Arial"/>
        <family val="2"/>
      </rPr>
      <t xml:space="preserve"> flat or negative</t>
    </r>
    <r>
      <rPr>
        <sz val="11"/>
        <color theme="1"/>
        <rFont val="Arial"/>
        <family val="2"/>
      </rPr>
      <t xml:space="preserve"> trend.  Quality improvement plan potentially available</t>
    </r>
  </si>
  <si>
    <r>
      <t xml:space="preserve">Tracked, </t>
    </r>
    <r>
      <rPr>
        <u/>
        <sz val="11"/>
        <color theme="1"/>
        <rFont val="Arial"/>
        <family val="2"/>
      </rPr>
      <t>Not</t>
    </r>
    <r>
      <rPr>
        <sz val="11"/>
        <color theme="1"/>
        <rFont val="Arial"/>
        <family val="2"/>
      </rPr>
      <t xml:space="preserve"> Posted, targets met with 1-2 spikes for a period of 6 month with </t>
    </r>
    <r>
      <rPr>
        <u/>
        <sz val="11"/>
        <color theme="1"/>
        <rFont val="Arial"/>
        <family val="2"/>
      </rPr>
      <t xml:space="preserve">positive </t>
    </r>
    <r>
      <rPr>
        <sz val="11"/>
        <color theme="1"/>
        <rFont val="Arial"/>
        <family val="2"/>
      </rPr>
      <t>trend.  Good example of quality improvement and  doc.provided.</t>
    </r>
  </si>
  <si>
    <r>
      <t xml:space="preserve">Tracked, </t>
    </r>
    <r>
      <rPr>
        <u/>
        <sz val="11"/>
        <color theme="1"/>
        <rFont val="Arial"/>
        <family val="2"/>
      </rPr>
      <t>Not</t>
    </r>
    <r>
      <rPr>
        <sz val="11"/>
        <color theme="1"/>
        <rFont val="Arial"/>
        <family val="2"/>
      </rPr>
      <t xml:space="preserve"> Posted, targets met with 1-2 spikes for a period of 6 month with </t>
    </r>
    <r>
      <rPr>
        <u/>
        <sz val="11"/>
        <color theme="1"/>
        <rFont val="Arial"/>
        <family val="2"/>
      </rPr>
      <t>positive</t>
    </r>
    <r>
      <rPr>
        <sz val="11"/>
        <color theme="1"/>
        <rFont val="Arial"/>
        <family val="2"/>
      </rPr>
      <t xml:space="preserve"> trend.  Quality improvement plan potentially available.</t>
    </r>
  </si>
  <si>
    <r>
      <t xml:space="preserve">8D always addresses all: </t>
    </r>
    <r>
      <rPr>
        <u/>
        <sz val="11"/>
        <rFont val="Arial"/>
        <family val="2"/>
      </rPr>
      <t>technical, escape and systemic</t>
    </r>
    <r>
      <rPr>
        <sz val="11"/>
        <rFont val="Arial"/>
        <family val="2"/>
      </rPr>
      <t xml:space="preserve"> issue.  Counter Measures confirmed &amp; </t>
    </r>
    <r>
      <rPr>
        <u/>
        <sz val="11"/>
        <rFont val="Arial"/>
        <family val="2"/>
      </rPr>
      <t>effectivity verified.</t>
    </r>
    <r>
      <rPr>
        <sz val="11"/>
        <rFont val="Arial"/>
        <family val="2"/>
      </rPr>
      <t xml:space="preserve">  Documentation updated accordingly.</t>
    </r>
  </si>
  <si>
    <r>
      <t xml:space="preserve">Corrective action </t>
    </r>
    <r>
      <rPr>
        <u/>
        <sz val="11"/>
        <rFont val="Arial"/>
        <family val="2"/>
      </rPr>
      <t>sporadicaly</t>
    </r>
    <r>
      <rPr>
        <sz val="11"/>
        <rFont val="Arial"/>
        <family val="2"/>
      </rPr>
      <t xml:space="preserve"> completed. They do not address technical, escape, systemic issue.  They do not confirm counter measures and effectiveness</t>
    </r>
  </si>
  <si>
    <t>No corrective action system in place</t>
  </si>
  <si>
    <r>
      <t>8D form is utilized (</t>
    </r>
    <r>
      <rPr>
        <u/>
        <sz val="11"/>
        <rFont val="Arial"/>
        <family val="2"/>
      </rPr>
      <t xml:space="preserve">without </t>
    </r>
    <r>
      <rPr>
        <sz val="11"/>
        <rFont val="Arial"/>
        <family val="2"/>
      </rPr>
      <t xml:space="preserve">separating/ addressing technical, escape, systemic issue) and Counter Measures confirmed.  </t>
    </r>
  </si>
  <si>
    <r>
      <t xml:space="preserve">8D utilized and </t>
    </r>
    <r>
      <rPr>
        <u/>
        <sz val="11"/>
        <rFont val="Arial"/>
        <family val="2"/>
      </rPr>
      <t xml:space="preserve">sometimes </t>
    </r>
    <r>
      <rPr>
        <sz val="11"/>
        <rFont val="Arial"/>
        <family val="2"/>
      </rPr>
      <t>addresses all:  technical, escape and systemic issue.  Counter Measures confirmed.  Documentation updated accordingly.</t>
    </r>
  </si>
  <si>
    <r>
      <t xml:space="preserve">PPM tracked &amp; posted, </t>
    </r>
    <r>
      <rPr>
        <u/>
        <sz val="11"/>
        <color theme="1"/>
        <rFont val="Arial"/>
        <family val="2"/>
      </rPr>
      <t xml:space="preserve">100% targets </t>
    </r>
    <r>
      <rPr>
        <sz val="11"/>
        <color theme="1"/>
        <rFont val="Arial"/>
        <family val="2"/>
      </rPr>
      <t>met over a period of 6 months with positive trend. Good example of quality improvement and doc.provided. (8D, PF,CP, MWI, Error proof, training)</t>
    </r>
  </si>
  <si>
    <t>Yes, AS9100 or TS 16949 certified and they have written procedures which are being followed.</t>
  </si>
  <si>
    <t xml:space="preserve">Supplier Maturity Self  Assessment Tool </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</si>
</sst>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0"/>
      <name val="Arial"/>
    </font>
    <font>
      <sz val="10"/>
      <name val="Arial"/>
      <family val="2"/>
    </font>
    <font>
      <sz val="8"/>
      <name val="Arial"/>
      <family val="2"/>
    </font>
    <font>
      <b/>
      <sz val="10"/>
      <name val="Arial"/>
      <family val="2"/>
    </font>
    <font>
      <b/>
      <sz val="12"/>
      <name val="Arial"/>
      <family val="2"/>
    </font>
    <font>
      <sz val="12"/>
      <name val="Arial"/>
      <family val="2"/>
    </font>
    <font>
      <sz val="14"/>
      <name val="Arial"/>
      <family val="2"/>
    </font>
    <font>
      <b/>
      <sz val="9"/>
      <name val="Arial"/>
      <family val="2"/>
    </font>
    <font>
      <b/>
      <sz val="14"/>
      <name val="Arial"/>
      <family val="2"/>
    </font>
    <font>
      <b/>
      <sz val="20"/>
      <name val="Arial"/>
      <family val="2"/>
    </font>
    <font>
      <sz val="11"/>
      <name val="Arial"/>
      <family val="2"/>
    </font>
    <font>
      <b/>
      <sz val="11"/>
      <name val="Arial"/>
      <family val="2"/>
    </font>
    <font>
      <b/>
      <sz val="11"/>
      <name val="Arial"/>
      <family val="2"/>
    </font>
    <font>
      <sz val="11"/>
      <name val="Arial"/>
      <family val="2"/>
    </font>
    <font>
      <sz val="10"/>
      <name val="Arial"/>
      <family val="2"/>
    </font>
    <font>
      <b/>
      <sz val="12"/>
      <color indexed="10"/>
      <name val="Arial"/>
      <family val="2"/>
    </font>
    <font>
      <sz val="7"/>
      <name val="Times New Roman"/>
      <family val="1"/>
    </font>
    <font>
      <b/>
      <sz val="8"/>
      <name val="Arial"/>
      <family val="2"/>
    </font>
    <font>
      <b/>
      <sz val="14"/>
      <name val="Arial"/>
      <family val="2"/>
    </font>
    <font>
      <sz val="8"/>
      <color indexed="81"/>
      <name val="Tahoma"/>
      <family val="2"/>
    </font>
    <font>
      <b/>
      <sz val="8"/>
      <color indexed="81"/>
      <name val="Tahoma"/>
      <family val="2"/>
    </font>
    <font>
      <b/>
      <sz val="11"/>
      <color indexed="10"/>
      <name val="Arial"/>
      <family val="2"/>
    </font>
    <font>
      <b/>
      <sz val="12"/>
      <color theme="0"/>
      <name val="Arial"/>
      <family val="2"/>
    </font>
    <font>
      <b/>
      <sz val="16"/>
      <color theme="1"/>
      <name val="Times New Roman"/>
      <family val="1"/>
    </font>
    <font>
      <b/>
      <sz val="14"/>
      <color theme="0"/>
      <name val="Arial"/>
      <family val="2"/>
    </font>
    <font>
      <b/>
      <sz val="11"/>
      <color theme="0"/>
      <name val="Arial"/>
      <family val="2"/>
    </font>
    <font>
      <sz val="10"/>
      <color theme="0"/>
      <name val="Arial"/>
      <family val="2"/>
    </font>
    <font>
      <b/>
      <sz val="13"/>
      <color theme="0"/>
      <name val="Arial"/>
      <family val="2"/>
    </font>
    <font>
      <sz val="24"/>
      <name val="Arial"/>
      <family val="2"/>
    </font>
    <font>
      <b/>
      <sz val="11"/>
      <color theme="0"/>
      <name val="Calibri"/>
      <family val="2"/>
      <scheme val="minor"/>
    </font>
    <font>
      <sz val="36"/>
      <name val="Arial"/>
      <family val="2"/>
    </font>
    <font>
      <b/>
      <i/>
      <sz val="16"/>
      <color theme="1"/>
      <name val="Times New Roman"/>
      <family val="1"/>
    </font>
    <font>
      <sz val="18"/>
      <name val="Arial"/>
      <family val="2"/>
    </font>
    <font>
      <b/>
      <sz val="11"/>
      <color indexed="81"/>
      <name val="Tahoma"/>
      <family val="2"/>
    </font>
    <font>
      <sz val="11"/>
      <color indexed="81"/>
      <name val="Tahoma"/>
      <family val="2"/>
    </font>
    <font>
      <sz val="10"/>
      <color rgb="FF0070C0"/>
      <name val="Arial"/>
      <family val="2"/>
    </font>
    <font>
      <i/>
      <sz val="8"/>
      <name val="Arial"/>
      <family val="2"/>
    </font>
    <font>
      <i/>
      <sz val="10"/>
      <name val="Arial"/>
      <family val="2"/>
    </font>
    <font>
      <b/>
      <sz val="16"/>
      <name val="Arial"/>
      <family val="2"/>
    </font>
    <font>
      <b/>
      <sz val="10"/>
      <color theme="0"/>
      <name val="Arial"/>
      <family val="2"/>
    </font>
    <font>
      <i/>
      <sz val="10"/>
      <color rgb="FF0000FF"/>
      <name val="Arial"/>
      <family val="2"/>
    </font>
    <font>
      <sz val="9"/>
      <color indexed="81"/>
      <name val="Tahoma"/>
      <family val="2"/>
    </font>
    <font>
      <b/>
      <sz val="9"/>
      <color indexed="81"/>
      <name val="Tahoma"/>
      <family val="2"/>
    </font>
    <font>
      <b/>
      <sz val="11"/>
      <color rgb="FFFF0000"/>
      <name val="Arial"/>
      <family val="2"/>
    </font>
    <font>
      <b/>
      <sz val="11"/>
      <color theme="1"/>
      <name val="Arial"/>
      <family val="2"/>
    </font>
    <font>
      <sz val="12"/>
      <color indexed="81"/>
      <name val="Tahoma"/>
      <family val="2"/>
    </font>
    <font>
      <sz val="11"/>
      <color theme="1"/>
      <name val="Arial"/>
      <family val="2"/>
    </font>
    <font>
      <sz val="11"/>
      <color rgb="FFFF0000"/>
      <name val="Arial"/>
      <family val="2"/>
    </font>
    <font>
      <i/>
      <sz val="7"/>
      <name val="Arial"/>
      <family val="2"/>
    </font>
    <font>
      <u/>
      <sz val="11"/>
      <name val="Arial"/>
      <family val="2"/>
    </font>
    <font>
      <u/>
      <sz val="11"/>
      <color theme="1"/>
      <name val="Arial"/>
      <family val="2"/>
    </font>
  </fonts>
  <fills count="13">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000099"/>
        <bgColor indexed="64"/>
      </patternFill>
    </fill>
    <fill>
      <patternFill patternType="solid">
        <fgColor rgb="FFFF0000"/>
        <bgColor indexed="64"/>
      </patternFill>
    </fill>
    <fill>
      <patternFill patternType="solid">
        <fgColor rgb="FF006600"/>
        <bgColor indexed="64"/>
      </patternFill>
    </fill>
    <fill>
      <patternFill patternType="solid">
        <fgColor theme="4"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rgb="FF92D050"/>
        <bgColor indexed="64"/>
      </patternFill>
    </fill>
  </fills>
  <borders count="10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bottom style="hair">
        <color indexed="64"/>
      </bottom>
      <diagonal/>
    </border>
    <border>
      <left/>
      <right/>
      <top style="medium">
        <color indexed="64"/>
      </top>
      <bottom style="thin">
        <color indexed="64"/>
      </bottom>
      <diagonal/>
    </border>
  </borders>
  <cellStyleXfs count="2">
    <xf numFmtId="0" fontId="0" fillId="0" borderId="0"/>
    <xf numFmtId="0" fontId="1" fillId="0" borderId="0"/>
  </cellStyleXfs>
  <cellXfs count="669">
    <xf numFmtId="0" fontId="0" fillId="0" borderId="0" xfId="0"/>
    <xf numFmtId="0" fontId="0" fillId="0" borderId="0" xfId="0" applyBorder="1"/>
    <xf numFmtId="0" fontId="0" fillId="0" borderId="0" xfId="0" applyAlignment="1">
      <alignment horizontal="left"/>
    </xf>
    <xf numFmtId="2" fontId="0" fillId="0" borderId="0" xfId="0" applyNumberFormat="1"/>
    <xf numFmtId="0" fontId="5" fillId="0" borderId="0" xfId="0" applyFont="1"/>
    <xf numFmtId="0" fontId="3" fillId="0" borderId="0" xfId="0" applyFont="1" applyBorder="1" applyAlignment="1">
      <alignment horizontal="center" vertical="center" wrapText="1"/>
    </xf>
    <xf numFmtId="2" fontId="6" fillId="0" borderId="0" xfId="0" applyNumberFormat="1" applyFont="1" applyBorder="1" applyAlignment="1">
      <alignment horizontal="center"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0" borderId="0" xfId="0" applyFont="1"/>
    <xf numFmtId="0" fontId="1" fillId="0" borderId="0" xfId="0" applyFont="1"/>
    <xf numFmtId="0" fontId="1" fillId="0" borderId="0" xfId="0" applyFont="1" applyAlignment="1">
      <alignment horizontal="left"/>
    </xf>
    <xf numFmtId="0" fontId="6" fillId="0" borderId="0" xfId="0" applyFont="1"/>
    <xf numFmtId="0" fontId="10" fillId="0" borderId="9" xfId="0" applyFont="1" applyBorder="1"/>
    <xf numFmtId="0" fontId="10" fillId="0" borderId="10" xfId="0" applyFont="1" applyBorder="1"/>
    <xf numFmtId="0" fontId="10" fillId="0" borderId="11" xfId="0" applyFont="1" applyBorder="1"/>
    <xf numFmtId="0" fontId="10" fillId="0" borderId="0" xfId="0" applyFont="1"/>
    <xf numFmtId="0" fontId="13" fillId="0" borderId="0" xfId="0" applyFont="1"/>
    <xf numFmtId="0" fontId="10" fillId="0" borderId="12" xfId="0" applyFont="1" applyBorder="1"/>
    <xf numFmtId="0" fontId="10" fillId="0" borderId="13" xfId="0" applyFont="1" applyBorder="1"/>
    <xf numFmtId="0" fontId="10" fillId="0" borderId="14" xfId="0" applyFont="1" applyBorder="1"/>
    <xf numFmtId="0" fontId="10" fillId="0" borderId="15" xfId="0" applyFont="1" applyBorder="1"/>
    <xf numFmtId="0" fontId="0" fillId="0" borderId="16" xfId="0" applyBorder="1" applyAlignment="1">
      <alignment horizontal="left"/>
    </xf>
    <xf numFmtId="0" fontId="0" fillId="0" borderId="17" xfId="0" applyBorder="1" applyAlignment="1">
      <alignment horizontal="left"/>
    </xf>
    <xf numFmtId="0" fontId="0" fillId="0" borderId="18" xfId="0" applyBorder="1"/>
    <xf numFmtId="0" fontId="0" fillId="0" borderId="19" xfId="0" applyBorder="1"/>
    <xf numFmtId="0" fontId="3" fillId="0" borderId="20" xfId="0" applyFont="1" applyBorder="1"/>
    <xf numFmtId="0" fontId="3" fillId="0" borderId="21" xfId="0" applyFont="1" applyBorder="1"/>
    <xf numFmtId="0" fontId="4" fillId="0" borderId="22" xfId="0" applyFont="1" applyBorder="1" applyAlignment="1">
      <alignment horizontal="center"/>
    </xf>
    <xf numFmtId="0" fontId="0" fillId="0" borderId="22" xfId="0" applyBorder="1"/>
    <xf numFmtId="0" fontId="0" fillId="0" borderId="23" xfId="0" applyBorder="1"/>
    <xf numFmtId="0" fontId="4" fillId="0" borderId="24" xfId="0" applyFont="1" applyBorder="1" applyAlignment="1">
      <alignment horizontal="center"/>
    </xf>
    <xf numFmtId="0" fontId="0" fillId="0" borderId="24" xfId="0" applyBorder="1"/>
    <xf numFmtId="0" fontId="0" fillId="0" borderId="25" xfId="0" applyBorder="1"/>
    <xf numFmtId="0" fontId="4" fillId="0" borderId="18" xfId="0" applyFont="1" applyFill="1" applyBorder="1" applyAlignment="1">
      <alignment horizontal="center"/>
    </xf>
    <xf numFmtId="0" fontId="4" fillId="0" borderId="26" xfId="0" applyFont="1" applyBorder="1" applyAlignment="1">
      <alignment horizontal="center"/>
    </xf>
    <xf numFmtId="0" fontId="4" fillId="0" borderId="26" xfId="0" applyFont="1" applyFill="1" applyBorder="1" applyAlignment="1">
      <alignment horizontal="center"/>
    </xf>
    <xf numFmtId="1" fontId="3" fillId="0" borderId="27" xfId="0" applyNumberFormat="1" applyFont="1" applyBorder="1" applyAlignment="1">
      <alignment horizontal="center" vertical="center"/>
    </xf>
    <xf numFmtId="0" fontId="12" fillId="0" borderId="28" xfId="0" applyFont="1" applyBorder="1"/>
    <xf numFmtId="0" fontId="12" fillId="0" borderId="29" xfId="0" applyFont="1" applyBorder="1"/>
    <xf numFmtId="0" fontId="12" fillId="0" borderId="30" xfId="0" applyFont="1" applyBorder="1"/>
    <xf numFmtId="0" fontId="12" fillId="0" borderId="31" xfId="0" applyFont="1" applyBorder="1"/>
    <xf numFmtId="0" fontId="12" fillId="0" borderId="32" xfId="0" applyFont="1" applyBorder="1"/>
    <xf numFmtId="0" fontId="12" fillId="0" borderId="29" xfId="0" applyFont="1" applyBorder="1" applyAlignment="1">
      <alignment wrapText="1"/>
    </xf>
    <xf numFmtId="0" fontId="12" fillId="0" borderId="30" xfId="0" applyFont="1" applyBorder="1" applyAlignment="1">
      <alignment wrapText="1"/>
    </xf>
    <xf numFmtId="0" fontId="16" fillId="0" borderId="0" xfId="0" applyFont="1"/>
    <xf numFmtId="0" fontId="0" fillId="0" borderId="0" xfId="0" applyFill="1" applyBorder="1" applyAlignment="1">
      <alignment horizontal="center"/>
    </xf>
    <xf numFmtId="0" fontId="8" fillId="2" borderId="33" xfId="0" applyFont="1" applyFill="1" applyBorder="1" applyAlignment="1">
      <alignment horizontal="center"/>
    </xf>
    <xf numFmtId="0" fontId="8" fillId="2" borderId="34" xfId="0" applyFont="1" applyFill="1" applyBorder="1" applyAlignment="1">
      <alignment horizontal="center"/>
    </xf>
    <xf numFmtId="0" fontId="8" fillId="2" borderId="35" xfId="0" applyFont="1" applyFill="1" applyBorder="1" applyAlignment="1">
      <alignment horizontal="center"/>
    </xf>
    <xf numFmtId="0" fontId="8" fillId="2" borderId="36" xfId="0" applyFont="1" applyFill="1" applyBorder="1" applyAlignment="1">
      <alignment horizontal="center"/>
    </xf>
    <xf numFmtId="0" fontId="14" fillId="0" borderId="0" xfId="0" applyFont="1"/>
    <xf numFmtId="0" fontId="1" fillId="0" borderId="17" xfId="0" applyFont="1" applyBorder="1" applyAlignment="1">
      <alignment horizontal="left"/>
    </xf>
    <xf numFmtId="0" fontId="8" fillId="2" borderId="38" xfId="0" applyFont="1" applyFill="1" applyBorder="1" applyAlignment="1">
      <alignment horizontal="center"/>
    </xf>
    <xf numFmtId="0" fontId="10" fillId="3" borderId="39" xfId="0" applyFont="1" applyFill="1" applyBorder="1" applyAlignment="1">
      <alignment horizontal="center"/>
    </xf>
    <xf numFmtId="0" fontId="10" fillId="3" borderId="40" xfId="0" applyFont="1" applyFill="1" applyBorder="1" applyAlignment="1">
      <alignment horizontal="center"/>
    </xf>
    <xf numFmtId="0" fontId="10" fillId="3" borderId="41" xfId="0" applyFont="1" applyFill="1" applyBorder="1" applyAlignment="1">
      <alignment horizontal="center"/>
    </xf>
    <xf numFmtId="0" fontId="0" fillId="3" borderId="39" xfId="0" applyFill="1" applyBorder="1" applyAlignment="1">
      <alignment horizontal="center"/>
    </xf>
    <xf numFmtId="0" fontId="0" fillId="3" borderId="40" xfId="0" applyFill="1" applyBorder="1" applyAlignment="1">
      <alignment horizontal="center"/>
    </xf>
    <xf numFmtId="0" fontId="0" fillId="3" borderId="41" xfId="0" applyFill="1" applyBorder="1" applyAlignment="1">
      <alignment horizontal="center"/>
    </xf>
    <xf numFmtId="0" fontId="10" fillId="3" borderId="42" xfId="0" applyFont="1" applyFill="1" applyBorder="1" applyAlignment="1">
      <alignment horizontal="center"/>
    </xf>
    <xf numFmtId="0" fontId="11" fillId="3" borderId="43" xfId="0" applyFont="1" applyFill="1" applyBorder="1" applyAlignment="1">
      <alignment horizontal="center"/>
    </xf>
    <xf numFmtId="0" fontId="10" fillId="3" borderId="44" xfId="0" applyFont="1" applyFill="1" applyBorder="1" applyAlignment="1">
      <alignment horizontal="center"/>
    </xf>
    <xf numFmtId="0" fontId="11" fillId="0" borderId="29" xfId="0" applyFont="1" applyBorder="1" applyAlignment="1">
      <alignment wrapText="1"/>
    </xf>
    <xf numFmtId="0" fontId="11" fillId="0" borderId="29" xfId="0" applyFont="1" applyBorder="1"/>
    <xf numFmtId="0" fontId="11" fillId="0" borderId="30" xfId="0" applyFont="1" applyBorder="1" applyAlignment="1">
      <alignment wrapText="1"/>
    </xf>
    <xf numFmtId="0" fontId="11" fillId="0" borderId="0" xfId="0" applyFont="1"/>
    <xf numFmtId="0" fontId="4" fillId="0" borderId="45" xfId="0" applyFont="1" applyBorder="1" applyAlignment="1">
      <alignment vertical="top"/>
    </xf>
    <xf numFmtId="0" fontId="4" fillId="0" borderId="0" xfId="0" quotePrefix="1" applyFont="1" applyBorder="1"/>
    <xf numFmtId="0" fontId="0" fillId="0" borderId="46" xfId="0" applyBorder="1"/>
    <xf numFmtId="0" fontId="0" fillId="0" borderId="47" xfId="0" applyBorder="1"/>
    <xf numFmtId="0" fontId="4" fillId="0" borderId="0" xfId="0" applyFont="1" applyBorder="1" applyAlignment="1"/>
    <xf numFmtId="0" fontId="4" fillId="0" borderId="0" xfId="0" applyFont="1" applyBorder="1"/>
    <xf numFmtId="0" fontId="0" fillId="0" borderId="48" xfId="0" applyBorder="1"/>
    <xf numFmtId="0" fontId="0" fillId="0" borderId="17" xfId="0" applyBorder="1"/>
    <xf numFmtId="0" fontId="4" fillId="0" borderId="17" xfId="0" applyFont="1" applyBorder="1" applyAlignment="1">
      <alignment horizontal="center"/>
    </xf>
    <xf numFmtId="0" fontId="4" fillId="0" borderId="17" xfId="0" quotePrefix="1" applyFont="1" applyBorder="1"/>
    <xf numFmtId="0" fontId="4" fillId="0" borderId="17" xfId="0" applyFont="1" applyBorder="1"/>
    <xf numFmtId="0" fontId="11" fillId="0" borderId="30" xfId="0" applyFont="1" applyBorder="1"/>
    <xf numFmtId="0" fontId="11" fillId="0" borderId="29" xfId="0" applyFont="1" applyBorder="1" applyAlignment="1">
      <alignment horizontal="left" vertical="center" wrapText="1"/>
    </xf>
    <xf numFmtId="1" fontId="3" fillId="0" borderId="48" xfId="0" applyNumberFormat="1" applyFont="1" applyBorder="1" applyAlignment="1">
      <alignment horizontal="center" vertical="center"/>
    </xf>
    <xf numFmtId="0" fontId="8" fillId="2" borderId="49" xfId="0" applyFont="1" applyFill="1" applyBorder="1" applyAlignment="1">
      <alignment horizontal="center"/>
    </xf>
    <xf numFmtId="1" fontId="3" fillId="0" borderId="50" xfId="0" applyNumberFormat="1" applyFont="1" applyBorder="1" applyAlignment="1">
      <alignment horizontal="center" vertical="center"/>
    </xf>
    <xf numFmtId="0" fontId="18" fillId="2" borderId="38" xfId="0" applyFont="1" applyFill="1" applyBorder="1" applyAlignment="1">
      <alignment horizontal="center"/>
    </xf>
    <xf numFmtId="0" fontId="18" fillId="2" borderId="49" xfId="0" applyFont="1" applyFill="1" applyBorder="1" applyAlignment="1">
      <alignment horizontal="center"/>
    </xf>
    <xf numFmtId="2" fontId="8" fillId="2" borderId="49" xfId="0" applyNumberFormat="1" applyFont="1" applyFill="1" applyBorder="1" applyAlignment="1">
      <alignment horizontal="center"/>
    </xf>
    <xf numFmtId="0" fontId="11" fillId="0" borderId="30" xfId="0" applyFont="1" applyFill="1" applyBorder="1"/>
    <xf numFmtId="0" fontId="0" fillId="0" borderId="0" xfId="0" applyAlignment="1">
      <alignment horizontal="center"/>
    </xf>
    <xf numFmtId="0" fontId="4" fillId="0" borderId="0" xfId="0" applyFont="1" applyBorder="1" applyAlignment="1">
      <alignment horizontal="center"/>
    </xf>
    <xf numFmtId="0" fontId="12" fillId="0" borderId="28" xfId="0" applyFont="1" applyFill="1" applyBorder="1"/>
    <xf numFmtId="0" fontId="12" fillId="0" borderId="29" xfId="0" applyFont="1" applyFill="1" applyBorder="1"/>
    <xf numFmtId="0" fontId="11" fillId="0" borderId="29" xfId="0" applyFont="1" applyFill="1" applyBorder="1"/>
    <xf numFmtId="0" fontId="11" fillId="0" borderId="28" xfId="0" applyFont="1" applyFill="1" applyBorder="1"/>
    <xf numFmtId="0" fontId="12" fillId="0" borderId="37" xfId="0" applyFont="1" applyFill="1" applyBorder="1"/>
    <xf numFmtId="0" fontId="11" fillId="0" borderId="29" xfId="0" applyFont="1" applyFill="1" applyBorder="1" applyAlignment="1">
      <alignment wrapText="1"/>
    </xf>
    <xf numFmtId="0" fontId="12" fillId="0" borderId="32" xfId="0" applyFont="1" applyFill="1" applyBorder="1"/>
    <xf numFmtId="0" fontId="11" fillId="0" borderId="32" xfId="0" applyFont="1" applyFill="1" applyBorder="1"/>
    <xf numFmtId="0" fontId="11" fillId="0" borderId="32" xfId="0" applyFont="1" applyFill="1" applyBorder="1" applyAlignment="1">
      <alignment wrapText="1"/>
    </xf>
    <xf numFmtId="0" fontId="12" fillId="0" borderId="31" xfId="0" applyFont="1" applyFill="1" applyBorder="1" applyAlignment="1">
      <alignment horizontal="left" vertical="top" wrapText="1"/>
    </xf>
    <xf numFmtId="0" fontId="12" fillId="0" borderId="31" xfId="0" applyFont="1" applyFill="1" applyBorder="1" applyAlignment="1">
      <alignment horizontal="left" wrapText="1"/>
    </xf>
    <xf numFmtId="0" fontId="12" fillId="0" borderId="31" xfId="0" applyFont="1" applyFill="1" applyBorder="1"/>
    <xf numFmtId="0" fontId="11" fillId="0" borderId="29" xfId="0" applyFont="1" applyFill="1" applyBorder="1" applyAlignment="1">
      <alignment vertical="center"/>
    </xf>
    <xf numFmtId="0" fontId="12" fillId="0" borderId="30" xfId="0" applyFont="1" applyFill="1" applyBorder="1"/>
    <xf numFmtId="0" fontId="11" fillId="0" borderId="0" xfId="0" applyFont="1" applyFill="1" applyBorder="1"/>
    <xf numFmtId="0" fontId="4" fillId="0" borderId="24" xfId="0" applyFont="1" applyFill="1" applyBorder="1" applyAlignment="1">
      <alignment horizontal="center"/>
    </xf>
    <xf numFmtId="0" fontId="4" fillId="0" borderId="18" xfId="0" applyFont="1" applyBorder="1" applyAlignment="1">
      <alignment horizontal="center"/>
    </xf>
    <xf numFmtId="0" fontId="0" fillId="0" borderId="71" xfId="0" applyBorder="1"/>
    <xf numFmtId="0" fontId="7" fillId="0" borderId="20" xfId="0" applyFont="1" applyBorder="1" applyAlignment="1">
      <alignment horizontal="center"/>
    </xf>
    <xf numFmtId="0" fontId="0" fillId="0" borderId="0" xfId="0" applyAlignment="1">
      <alignment horizontal="center"/>
    </xf>
    <xf numFmtId="0" fontId="1" fillId="0" borderId="0" xfId="1"/>
    <xf numFmtId="0" fontId="31" fillId="8" borderId="0" xfId="1" applyFont="1" applyFill="1"/>
    <xf numFmtId="0" fontId="1" fillId="0" borderId="0" xfId="1" applyFill="1" applyBorder="1"/>
    <xf numFmtId="0" fontId="0" fillId="0" borderId="0" xfId="0" applyBorder="1" applyAlignment="1">
      <alignment horizontal="center" vertical="center" wrapText="1"/>
    </xf>
    <xf numFmtId="0" fontId="11" fillId="0" borderId="6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0" xfId="0" applyAlignment="1">
      <alignment horizontal="center" vertical="center" wrapText="1"/>
    </xf>
    <xf numFmtId="0" fontId="39" fillId="11" borderId="0" xfId="0" applyFont="1" applyFill="1" applyAlignment="1">
      <alignment horizontal="center"/>
    </xf>
    <xf numFmtId="0" fontId="0" fillId="0" borderId="29" xfId="0" applyBorder="1" applyAlignment="1">
      <alignment horizontal="center"/>
    </xf>
    <xf numFmtId="0" fontId="0" fillId="0" borderId="29" xfId="0" applyBorder="1"/>
    <xf numFmtId="0" fontId="0" fillId="0" borderId="29" xfId="0" applyBorder="1" applyAlignment="1">
      <alignment horizontal="center" vertical="top"/>
    </xf>
    <xf numFmtId="0" fontId="0" fillId="0" borderId="29" xfId="0" applyBorder="1" applyAlignment="1">
      <alignment vertical="top"/>
    </xf>
    <xf numFmtId="14" fontId="0" fillId="0" borderId="29" xfId="0" applyNumberFormat="1" applyBorder="1" applyAlignment="1">
      <alignment horizontal="center" vertical="top"/>
    </xf>
    <xf numFmtId="0" fontId="0" fillId="0" borderId="29" xfId="0" applyBorder="1" applyAlignment="1">
      <alignment vertical="top" wrapText="1"/>
    </xf>
    <xf numFmtId="0" fontId="8" fillId="2" borderId="35" xfId="0" applyFont="1" applyFill="1" applyBorder="1" applyAlignment="1">
      <alignment horizontal="center" vertical="center" wrapText="1"/>
    </xf>
    <xf numFmtId="0" fontId="1" fillId="0" borderId="0" xfId="1" applyFill="1" applyBorder="1" applyAlignment="1">
      <alignment horizontal="right" vertical="top"/>
    </xf>
    <xf numFmtId="0" fontId="1" fillId="0" borderId="0" xfId="1" applyAlignment="1">
      <alignment vertical="top"/>
    </xf>
    <xf numFmtId="0" fontId="1" fillId="0" borderId="0" xfId="1" applyFill="1" applyBorder="1" applyAlignment="1">
      <alignment vertical="top"/>
    </xf>
    <xf numFmtId="16" fontId="1" fillId="0" borderId="0" xfId="1" applyNumberFormat="1" applyFill="1" applyBorder="1" applyAlignment="1" applyProtection="1">
      <alignment vertical="top"/>
      <protection locked="0"/>
    </xf>
    <xf numFmtId="0" fontId="36" fillId="0" borderId="0" xfId="1" applyFont="1" applyFill="1" applyBorder="1" applyAlignment="1">
      <alignment horizontal="left" vertical="top"/>
    </xf>
    <xf numFmtId="0" fontId="37" fillId="0" borderId="0" xfId="1" applyFont="1" applyAlignment="1">
      <alignment vertical="top"/>
    </xf>
    <xf numFmtId="0" fontId="37" fillId="0" borderId="0" xfId="1" applyFont="1" applyFill="1" applyBorder="1" applyAlignment="1">
      <alignment vertical="top"/>
    </xf>
    <xf numFmtId="0" fontId="36" fillId="0" borderId="0" xfId="1" applyFont="1" applyFill="1" applyBorder="1" applyAlignment="1">
      <alignment vertical="top"/>
    </xf>
    <xf numFmtId="0" fontId="2" fillId="0" borderId="0" xfId="1" applyFont="1" applyFill="1" applyBorder="1" applyAlignment="1">
      <alignment horizontal="left" vertical="top"/>
    </xf>
    <xf numFmtId="0" fontId="1" fillId="0" borderId="0" xfId="1" applyFont="1" applyAlignment="1">
      <alignment vertical="top"/>
    </xf>
    <xf numFmtId="14" fontId="0" fillId="0" borderId="29" xfId="0" applyNumberFormat="1" applyBorder="1" applyAlignment="1">
      <alignment horizontal="center"/>
    </xf>
    <xf numFmtId="0" fontId="32" fillId="0" borderId="0" xfId="0" applyFont="1" applyAlignment="1">
      <alignment horizontal="center" vertical="center"/>
    </xf>
    <xf numFmtId="0" fontId="38" fillId="0" borderId="21" xfId="0" applyFont="1" applyBorder="1" applyAlignment="1">
      <alignment horizontal="center" vertical="center" wrapText="1"/>
    </xf>
    <xf numFmtId="0" fontId="11" fillId="0" borderId="29"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0" fontId="28" fillId="0" borderId="0" xfId="0" applyFont="1" applyAlignment="1">
      <alignment vertical="center" wrapText="1"/>
    </xf>
    <xf numFmtId="0" fontId="28" fillId="0" borderId="0" xfId="0" applyFont="1" applyAlignment="1">
      <alignment vertical="center"/>
    </xf>
    <xf numFmtId="0" fontId="14" fillId="0" borderId="0" xfId="0" applyFont="1" applyAlignment="1">
      <alignment vertical="center" wrapText="1"/>
    </xf>
    <xf numFmtId="14" fontId="0" fillId="0" borderId="0" xfId="0" applyNumberFormat="1" applyBorder="1" applyAlignment="1">
      <alignment horizontal="center" vertical="center"/>
    </xf>
    <xf numFmtId="0" fontId="0" fillId="0" borderId="0" xfId="0" applyBorder="1" applyAlignment="1">
      <alignment horizontal="center" vertical="center"/>
    </xf>
    <xf numFmtId="0" fontId="16" fillId="0" borderId="0" xfId="0" applyFont="1" applyAlignment="1">
      <alignment vertical="center"/>
    </xf>
    <xf numFmtId="0" fontId="16" fillId="0" borderId="0" xfId="0" applyFont="1" applyAlignment="1">
      <alignment vertical="center"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10" fillId="0" borderId="9" xfId="0" applyFont="1" applyBorder="1" applyAlignment="1">
      <alignment vertical="center"/>
    </xf>
    <xf numFmtId="0" fontId="12" fillId="0" borderId="28" xfId="0" applyFont="1" applyFill="1" applyBorder="1" applyAlignment="1">
      <alignment vertical="center"/>
    </xf>
    <xf numFmtId="0" fontId="12" fillId="0" borderId="28" xfId="0" applyFont="1" applyBorder="1" applyAlignment="1">
      <alignment vertical="center" wrapText="1"/>
    </xf>
    <xf numFmtId="0" fontId="12" fillId="0" borderId="28" xfId="0" applyFont="1" applyBorder="1" applyAlignment="1">
      <alignment horizontal="left" vertical="center" wrapText="1"/>
    </xf>
    <xf numFmtId="0" fontId="0" fillId="0" borderId="29" xfId="0" applyBorder="1" applyAlignment="1">
      <alignment vertical="center" wrapText="1"/>
    </xf>
    <xf numFmtId="0" fontId="10" fillId="0" borderId="10" xfId="0" applyFont="1" applyBorder="1" applyAlignment="1">
      <alignment vertical="center"/>
    </xf>
    <xf numFmtId="0" fontId="12" fillId="0" borderId="29" xfId="0" applyFont="1" applyFill="1" applyBorder="1" applyAlignment="1">
      <alignment vertical="center"/>
    </xf>
    <xf numFmtId="0" fontId="12" fillId="0" borderId="29" xfId="0" applyFont="1" applyBorder="1" applyAlignment="1">
      <alignment horizontal="left" vertical="center" wrapText="1"/>
    </xf>
    <xf numFmtId="0" fontId="10" fillId="0" borderId="11" xfId="0" applyFont="1" applyBorder="1" applyAlignment="1">
      <alignment vertical="center"/>
    </xf>
    <xf numFmtId="0" fontId="11" fillId="0" borderId="30" xfId="0" applyFont="1" applyFill="1" applyBorder="1" applyAlignment="1">
      <alignment vertical="center"/>
    </xf>
    <xf numFmtId="0" fontId="11" fillId="0" borderId="30" xfId="0" applyFont="1" applyBorder="1" applyAlignment="1">
      <alignment horizontal="left" vertical="center" wrapText="1"/>
    </xf>
    <xf numFmtId="0" fontId="6" fillId="0" borderId="0" xfId="0" applyFont="1" applyAlignment="1">
      <alignment vertical="center"/>
    </xf>
    <xf numFmtId="0" fontId="0" fillId="0" borderId="0" xfId="0" applyAlignment="1">
      <alignment horizontal="left" vertical="center"/>
    </xf>
    <xf numFmtId="0" fontId="0" fillId="0" borderId="16" xfId="0" applyBorder="1"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8" fillId="2" borderId="38" xfId="0" applyFont="1" applyFill="1" applyBorder="1" applyAlignment="1">
      <alignment horizontal="center" vertical="center"/>
    </xf>
    <xf numFmtId="0" fontId="8" fillId="2" borderId="49" xfId="0" applyFont="1" applyFill="1" applyBorder="1" applyAlignment="1">
      <alignment horizontal="center" vertical="center"/>
    </xf>
    <xf numFmtId="0" fontId="10" fillId="0" borderId="15" xfId="0" applyFont="1" applyBorder="1" applyAlignment="1">
      <alignment vertical="center"/>
    </xf>
    <xf numFmtId="0" fontId="11" fillId="0" borderId="28" xfId="0" applyFont="1" applyFill="1" applyBorder="1" applyAlignment="1">
      <alignment vertical="center"/>
    </xf>
    <xf numFmtId="0" fontId="12" fillId="0" borderId="37" xfId="0" applyFont="1" applyFill="1" applyBorder="1" applyAlignment="1">
      <alignment horizontal="left" vertical="center" wrapText="1"/>
    </xf>
    <xf numFmtId="0" fontId="1" fillId="0" borderId="29" xfId="0" applyFont="1" applyBorder="1" applyAlignment="1">
      <alignment vertical="center" wrapText="1"/>
    </xf>
    <xf numFmtId="0" fontId="12" fillId="0" borderId="32" xfId="0" applyFont="1" applyFill="1" applyBorder="1" applyAlignment="1">
      <alignment horizontal="left" vertical="center" wrapText="1"/>
    </xf>
    <xf numFmtId="0" fontId="11" fillId="0" borderId="32" xfId="0" applyFont="1" applyFill="1" applyBorder="1" applyAlignment="1">
      <alignment vertical="center"/>
    </xf>
    <xf numFmtId="0" fontId="11" fillId="0" borderId="32" xfId="0" applyFont="1" applyFill="1" applyBorder="1" applyAlignment="1">
      <alignment vertical="center" wrapText="1"/>
    </xf>
    <xf numFmtId="0" fontId="11" fillId="0" borderId="32" xfId="0" applyFont="1" applyFill="1" applyBorder="1" applyAlignment="1">
      <alignment horizontal="left" vertical="center" wrapText="1"/>
    </xf>
    <xf numFmtId="0" fontId="12" fillId="0" borderId="32" xfId="0" applyFont="1" applyFill="1" applyBorder="1" applyAlignment="1">
      <alignment vertical="center"/>
    </xf>
    <xf numFmtId="0" fontId="12" fillId="0" borderId="31" xfId="0" applyFont="1" applyFill="1" applyBorder="1" applyAlignment="1">
      <alignment horizontal="left" vertical="center" wrapText="1"/>
    </xf>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17" xfId="0" applyFont="1" applyBorder="1" applyAlignment="1">
      <alignment horizontal="left" vertical="center"/>
    </xf>
    <xf numFmtId="0" fontId="1" fillId="0" borderId="0" xfId="0" applyFont="1" applyAlignment="1">
      <alignment horizontal="left" vertical="center" wrapText="1"/>
    </xf>
    <xf numFmtId="0" fontId="18" fillId="2" borderId="38" xfId="0" applyFont="1" applyFill="1" applyBorder="1" applyAlignment="1">
      <alignment horizontal="center" vertical="center"/>
    </xf>
    <xf numFmtId="0" fontId="18" fillId="2" borderId="49" xfId="0" applyFont="1" applyFill="1" applyBorder="1" applyAlignment="1">
      <alignment horizontal="center" vertical="center"/>
    </xf>
    <xf numFmtId="0" fontId="1" fillId="0" borderId="0" xfId="0" quotePrefix="1" applyFont="1" applyAlignment="1">
      <alignment vertical="center" wrapText="1"/>
    </xf>
    <xf numFmtId="0" fontId="12" fillId="0" borderId="30" xfId="0" applyFont="1" applyFill="1" applyBorder="1" applyAlignment="1">
      <alignment vertical="center"/>
    </xf>
    <xf numFmtId="0" fontId="12" fillId="0" borderId="30" xfId="0" applyFont="1" applyBorder="1" applyAlignment="1">
      <alignment horizontal="left" vertical="center" wrapText="1"/>
    </xf>
    <xf numFmtId="0" fontId="10" fillId="0" borderId="12" xfId="0" applyFont="1" applyBorder="1" applyAlignment="1">
      <alignment vertical="center"/>
    </xf>
    <xf numFmtId="0" fontId="0" fillId="0" borderId="0" xfId="0" applyFill="1" applyBorder="1" applyAlignment="1">
      <alignment horizontal="center" vertical="center"/>
    </xf>
    <xf numFmtId="2" fontId="0" fillId="0" borderId="0" xfId="0" applyNumberFormat="1" applyAlignment="1">
      <alignment vertical="center"/>
    </xf>
    <xf numFmtId="2" fontId="8" fillId="2" borderId="49" xfId="0" applyNumberFormat="1" applyFont="1" applyFill="1" applyBorder="1" applyAlignment="1">
      <alignment horizontal="center" vertical="center"/>
    </xf>
    <xf numFmtId="0" fontId="12" fillId="0" borderId="32" xfId="0" applyFont="1" applyBorder="1" applyAlignment="1">
      <alignment horizontal="left" vertical="center" wrapText="1"/>
    </xf>
    <xf numFmtId="0" fontId="12" fillId="0" borderId="31" xfId="0" applyFont="1" applyBorder="1" applyAlignment="1">
      <alignment horizontal="left" vertical="center" wrapText="1"/>
    </xf>
    <xf numFmtId="0" fontId="0" fillId="0" borderId="17" xfId="0" applyBorder="1" applyAlignment="1">
      <alignment horizontal="left" vertical="center"/>
    </xf>
    <xf numFmtId="0" fontId="10" fillId="0" borderId="0" xfId="0" applyFont="1" applyBorder="1" applyAlignment="1">
      <alignment vertical="center"/>
    </xf>
    <xf numFmtId="0" fontId="10" fillId="0" borderId="0" xfId="0" applyFont="1" applyAlignment="1">
      <alignment vertical="center"/>
    </xf>
    <xf numFmtId="0" fontId="0" fillId="0" borderId="0" xfId="0" applyBorder="1" applyAlignment="1">
      <alignment vertical="center"/>
    </xf>
    <xf numFmtId="0" fontId="11" fillId="0" borderId="0" xfId="0" applyFont="1" applyAlignment="1">
      <alignment vertical="center"/>
    </xf>
    <xf numFmtId="0" fontId="38" fillId="0" borderId="21" xfId="0" applyFont="1" applyBorder="1" applyAlignment="1">
      <alignment horizontal="center" vertical="center"/>
    </xf>
    <xf numFmtId="0" fontId="4" fillId="0" borderId="7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4" xfId="0" applyFont="1" applyFill="1" applyBorder="1" applyAlignment="1">
      <alignment horizontal="center" vertical="center" wrapText="1"/>
    </xf>
    <xf numFmtId="0" fontId="4" fillId="0" borderId="84" xfId="0" applyFont="1" applyFill="1" applyBorder="1" applyAlignment="1">
      <alignment horizontal="center" vertical="center"/>
    </xf>
    <xf numFmtId="0" fontId="4" fillId="0" borderId="23" xfId="0" applyFont="1"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4" fillId="0" borderId="98" xfId="0" applyFont="1" applyBorder="1" applyAlignment="1">
      <alignment horizontal="center" vertical="center"/>
    </xf>
    <xf numFmtId="0" fontId="0" fillId="0" borderId="25" xfId="0" applyBorder="1" applyAlignment="1">
      <alignment vertical="center"/>
    </xf>
    <xf numFmtId="0" fontId="4" fillId="0" borderId="24" xfId="0" applyFont="1" applyFill="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0" fillId="0" borderId="71" xfId="0" applyBorder="1" applyAlignment="1">
      <alignment vertical="center"/>
    </xf>
    <xf numFmtId="0" fontId="10" fillId="3" borderId="15" xfId="0" applyFont="1" applyFill="1" applyBorder="1" applyAlignment="1">
      <alignment vertical="center"/>
    </xf>
    <xf numFmtId="0" fontId="10" fillId="0" borderId="12" xfId="0" applyFont="1" applyFill="1" applyBorder="1" applyAlignment="1">
      <alignment vertical="center"/>
    </xf>
    <xf numFmtId="0" fontId="10" fillId="3" borderId="13" xfId="0" applyFont="1" applyFill="1" applyBorder="1" applyAlignment="1">
      <alignment vertical="center"/>
    </xf>
    <xf numFmtId="0" fontId="10" fillId="0" borderId="9" xfId="0" applyFont="1" applyFill="1" applyBorder="1" applyAlignment="1">
      <alignment vertical="center"/>
    </xf>
    <xf numFmtId="0" fontId="12" fillId="3" borderId="31" xfId="0" applyFont="1" applyFill="1" applyBorder="1" applyAlignment="1">
      <alignment vertical="center"/>
    </xf>
    <xf numFmtId="0" fontId="12" fillId="3" borderId="29" xfId="0" applyFont="1" applyFill="1" applyBorder="1" applyAlignment="1">
      <alignment vertical="center"/>
    </xf>
    <xf numFmtId="0" fontId="11" fillId="3" borderId="32" xfId="0" applyFont="1" applyFill="1" applyBorder="1" applyAlignment="1">
      <alignment vertical="center"/>
    </xf>
    <xf numFmtId="0" fontId="10" fillId="0" borderId="28" xfId="0" applyFont="1" applyBorder="1" applyAlignment="1">
      <alignment vertical="center" wrapText="1"/>
    </xf>
    <xf numFmtId="0" fontId="10" fillId="0" borderId="29" xfId="0" applyFont="1" applyBorder="1" applyAlignment="1">
      <alignment vertical="center" wrapText="1"/>
    </xf>
    <xf numFmtId="0" fontId="46" fillId="0" borderId="29" xfId="0" applyFont="1" applyBorder="1" applyAlignment="1">
      <alignment vertical="center" wrapText="1"/>
    </xf>
    <xf numFmtId="0" fontId="10" fillId="0" borderId="30" xfId="0" applyFont="1" applyBorder="1" applyAlignment="1">
      <alignment vertical="center" wrapText="1"/>
    </xf>
    <xf numFmtId="0" fontId="10" fillId="0" borderId="37" xfId="0" applyFont="1" applyFill="1" applyBorder="1" applyAlignment="1">
      <alignment vertical="center" wrapText="1"/>
    </xf>
    <xf numFmtId="0" fontId="46" fillId="0" borderId="29" xfId="0" applyFont="1" applyFill="1" applyBorder="1" applyAlignment="1">
      <alignment vertical="center" wrapText="1"/>
    </xf>
    <xf numFmtId="0" fontId="10" fillId="0" borderId="29" xfId="0" applyFont="1" applyFill="1" applyBorder="1" applyAlignment="1">
      <alignment vertical="center" wrapText="1"/>
    </xf>
    <xf numFmtId="0" fontId="10" fillId="0" borderId="32" xfId="0" applyFont="1" applyFill="1" applyBorder="1" applyAlignment="1">
      <alignment vertical="center" wrapText="1"/>
    </xf>
    <xf numFmtId="0" fontId="10" fillId="3" borderId="29" xfId="0" applyFont="1" applyFill="1" applyBorder="1" applyAlignment="1">
      <alignment vertical="center" wrapText="1"/>
    </xf>
    <xf numFmtId="0" fontId="10" fillId="3" borderId="32" xfId="0" applyFont="1" applyFill="1" applyBorder="1" applyAlignment="1">
      <alignment vertical="center" wrapText="1"/>
    </xf>
    <xf numFmtId="0" fontId="10" fillId="0" borderId="31" xfId="0" applyFont="1" applyFill="1" applyBorder="1" applyAlignment="1">
      <alignment horizontal="left" vertical="center" wrapText="1"/>
    </xf>
    <xf numFmtId="0" fontId="10" fillId="0" borderId="31" xfId="0" applyFont="1" applyFill="1" applyBorder="1" applyAlignment="1">
      <alignment vertical="center" wrapText="1"/>
    </xf>
    <xf numFmtId="0" fontId="47" fillId="3" borderId="29" xfId="0" applyFont="1" applyFill="1" applyBorder="1" applyAlignment="1">
      <alignment vertical="center" wrapText="1"/>
    </xf>
    <xf numFmtId="0" fontId="44" fillId="0" borderId="32" xfId="0" applyFont="1" applyFill="1" applyBorder="1" applyAlignment="1">
      <alignment vertical="center"/>
    </xf>
    <xf numFmtId="0" fontId="48" fillId="0" borderId="0" xfId="1" applyFont="1" applyFill="1" applyBorder="1" applyAlignment="1">
      <alignment vertical="top"/>
    </xf>
    <xf numFmtId="2" fontId="3" fillId="0" borderId="72" xfId="0" applyNumberFormat="1" applyFont="1" applyBorder="1" applyAlignment="1">
      <alignment horizontal="center" vertical="center"/>
    </xf>
    <xf numFmtId="0" fontId="8" fillId="2" borderId="64" xfId="0" applyFont="1" applyFill="1" applyBorder="1" applyAlignment="1">
      <alignment horizontal="center" vertical="center" wrapText="1"/>
    </xf>
    <xf numFmtId="0" fontId="10" fillId="0" borderId="5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46" fillId="0" borderId="10" xfId="0" applyFont="1" applyFill="1" applyBorder="1" applyAlignment="1">
      <alignment vertical="center" wrapText="1"/>
    </xf>
    <xf numFmtId="0" fontId="10" fillId="0" borderId="9" xfId="0" applyFont="1" applyBorder="1" applyAlignment="1">
      <alignment horizontal="left" vertical="center" wrapText="1"/>
    </xf>
    <xf numFmtId="0" fontId="10" fillId="0" borderId="10" xfId="0" applyFont="1" applyBorder="1" applyAlignment="1">
      <alignment vertical="center" wrapText="1"/>
    </xf>
    <xf numFmtId="0" fontId="10" fillId="0" borderId="13" xfId="0" applyFont="1" applyFill="1" applyBorder="1" applyAlignment="1">
      <alignment horizontal="left" vertical="center" wrapText="1"/>
    </xf>
    <xf numFmtId="0" fontId="10" fillId="0" borderId="10" xfId="0" applyFont="1" applyFill="1" applyBorder="1" applyAlignment="1">
      <alignment vertical="center" wrapText="1"/>
    </xf>
    <xf numFmtId="0" fontId="47" fillId="3" borderId="10" xfId="0" applyFont="1" applyFill="1" applyBorder="1" applyAlignment="1">
      <alignment vertical="center" wrapText="1"/>
    </xf>
    <xf numFmtId="0" fontId="46" fillId="0" borderId="10" xfId="0" applyFont="1" applyFill="1" applyBorder="1" applyAlignment="1">
      <alignment horizontal="left" vertical="center" wrapText="1"/>
    </xf>
    <xf numFmtId="0" fontId="1" fillId="0" borderId="10" xfId="0" applyFont="1" applyBorder="1" applyAlignment="1">
      <alignment vertical="center" wrapText="1"/>
    </xf>
    <xf numFmtId="0" fontId="1" fillId="0" borderId="28" xfId="0" applyFont="1" applyBorder="1" applyAlignment="1">
      <alignment vertical="center" wrapText="1"/>
    </xf>
    <xf numFmtId="0" fontId="1" fillId="3" borderId="13" xfId="0" applyFont="1" applyFill="1" applyBorder="1" applyAlignment="1">
      <alignment horizontal="left" vertical="center" wrapText="1"/>
    </xf>
    <xf numFmtId="0" fontId="1" fillId="3" borderId="31" xfId="0" applyFont="1" applyFill="1" applyBorder="1" applyAlignment="1">
      <alignment vertical="center" wrapText="1"/>
    </xf>
    <xf numFmtId="0" fontId="10" fillId="0" borderId="11" xfId="0" applyFont="1" applyBorder="1" applyAlignment="1">
      <alignment vertical="center" wrapText="1"/>
    </xf>
    <xf numFmtId="0" fontId="10" fillId="0" borderId="95" xfId="0" applyFont="1" applyFill="1" applyBorder="1" applyAlignment="1">
      <alignment horizontal="left" vertical="center" wrapText="1"/>
    </xf>
    <xf numFmtId="0" fontId="10" fillId="0" borderId="95" xfId="0" applyFont="1" applyFill="1" applyBorder="1" applyAlignment="1">
      <alignment vertical="center" wrapText="1"/>
    </xf>
    <xf numFmtId="0" fontId="10" fillId="3" borderId="95" xfId="0" applyFont="1" applyFill="1" applyBorder="1" applyAlignment="1">
      <alignment vertical="center" wrapText="1"/>
    </xf>
    <xf numFmtId="0" fontId="10" fillId="3" borderId="95" xfId="0" applyFont="1" applyFill="1" applyBorder="1" applyAlignment="1">
      <alignment horizontal="left" vertical="center" wrapText="1"/>
    </xf>
    <xf numFmtId="0" fontId="12" fillId="0" borderId="9" xfId="0" applyFont="1" applyBorder="1" applyAlignment="1">
      <alignment vertical="center" wrapText="1"/>
    </xf>
    <xf numFmtId="0" fontId="1" fillId="0" borderId="9" xfId="0" applyFont="1" applyBorder="1" applyAlignment="1">
      <alignment vertical="center" wrapText="1"/>
    </xf>
    <xf numFmtId="0" fontId="10" fillId="0" borderId="9" xfId="0" applyFont="1" applyBorder="1" applyAlignment="1">
      <alignment vertical="center" wrapText="1"/>
    </xf>
    <xf numFmtId="0" fontId="46" fillId="0" borderId="9" xfId="0" applyFont="1" applyBorder="1" applyAlignment="1">
      <alignment vertical="center" wrapText="1"/>
    </xf>
    <xf numFmtId="0" fontId="10" fillId="0" borderId="10" xfId="0" applyFont="1" applyFill="1" applyBorder="1" applyAlignment="1">
      <alignment horizontal="left" vertical="center" wrapText="1"/>
    </xf>
    <xf numFmtId="0" fontId="46" fillId="0" borderId="10"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horizontal="left" vertical="center" wrapText="1"/>
    </xf>
    <xf numFmtId="0" fontId="10" fillId="0" borderId="30" xfId="0" applyFont="1" applyFill="1" applyBorder="1" applyAlignment="1">
      <alignment vertical="center" wrapText="1"/>
    </xf>
    <xf numFmtId="0" fontId="1" fillId="10" borderId="51" xfId="1" applyFont="1" applyFill="1" applyBorder="1" applyAlignment="1">
      <alignment horizontal="left" vertical="top"/>
    </xf>
    <xf numFmtId="0" fontId="1" fillId="10" borderId="52" xfId="1" applyFill="1" applyBorder="1" applyAlignment="1">
      <alignment horizontal="left" vertical="top"/>
    </xf>
    <xf numFmtId="0" fontId="1" fillId="10" borderId="10" xfId="1" applyFill="1" applyBorder="1" applyAlignment="1">
      <alignment horizontal="left" vertical="top"/>
    </xf>
    <xf numFmtId="0" fontId="1" fillId="10" borderId="51" xfId="1" applyFill="1" applyBorder="1" applyAlignment="1">
      <alignment horizontal="left" vertical="top"/>
    </xf>
    <xf numFmtId="0" fontId="1" fillId="10" borderId="93" xfId="1" applyFill="1" applyBorder="1" applyAlignment="1">
      <alignment horizontal="left" vertical="top" wrapText="1"/>
    </xf>
    <xf numFmtId="0" fontId="1" fillId="10" borderId="94" xfId="1" applyFill="1" applyBorder="1" applyAlignment="1">
      <alignment horizontal="left" vertical="top" wrapText="1"/>
    </xf>
    <xf numFmtId="0" fontId="1" fillId="10" borderId="95" xfId="1" applyFill="1" applyBorder="1" applyAlignment="1">
      <alignment horizontal="left" vertical="top" wrapText="1"/>
    </xf>
    <xf numFmtId="0" fontId="1" fillId="10" borderId="96" xfId="1" applyFill="1" applyBorder="1" applyAlignment="1">
      <alignment horizontal="left" vertical="top" wrapText="1"/>
    </xf>
    <xf numFmtId="0" fontId="1" fillId="10" borderId="0" xfId="1" applyFill="1" applyBorder="1" applyAlignment="1">
      <alignment horizontal="left" vertical="top" wrapText="1"/>
    </xf>
    <xf numFmtId="0" fontId="1" fillId="10" borderId="97" xfId="1" applyFill="1" applyBorder="1" applyAlignment="1">
      <alignment horizontal="left" vertical="top" wrapText="1"/>
    </xf>
    <xf numFmtId="0" fontId="1" fillId="10" borderId="53" xfId="1" applyFill="1" applyBorder="1" applyAlignment="1">
      <alignment horizontal="left" vertical="top" wrapText="1"/>
    </xf>
    <xf numFmtId="0" fontId="1" fillId="10" borderId="84" xfId="1" applyFill="1" applyBorder="1" applyAlignment="1">
      <alignment horizontal="left" vertical="top" wrapText="1"/>
    </xf>
    <xf numFmtId="0" fontId="1" fillId="10" borderId="9" xfId="1" applyFill="1" applyBorder="1" applyAlignment="1">
      <alignment horizontal="left" vertical="top" wrapText="1"/>
    </xf>
    <xf numFmtId="0" fontId="35" fillId="10" borderId="51" xfId="1" applyFont="1" applyFill="1" applyBorder="1" applyAlignment="1">
      <alignment horizontal="left" vertical="top"/>
    </xf>
    <xf numFmtId="0" fontId="35" fillId="10" borderId="52" xfId="1" applyFont="1" applyFill="1" applyBorder="1" applyAlignment="1">
      <alignment horizontal="left" vertical="top"/>
    </xf>
    <xf numFmtId="0" fontId="35" fillId="10" borderId="10" xfId="1" applyFont="1" applyFill="1" applyBorder="1" applyAlignment="1">
      <alignment horizontal="left" vertical="top"/>
    </xf>
    <xf numFmtId="0" fontId="1" fillId="10" borderId="93" xfId="1" applyFont="1" applyFill="1" applyBorder="1" applyAlignment="1">
      <alignment horizontal="left" vertical="top" wrapText="1"/>
    </xf>
    <xf numFmtId="0" fontId="1" fillId="10" borderId="94" xfId="1" applyFont="1" applyFill="1" applyBorder="1" applyAlignment="1">
      <alignment horizontal="left" vertical="top" wrapText="1"/>
    </xf>
    <xf numFmtId="0" fontId="1" fillId="10" borderId="95" xfId="1" applyFont="1" applyFill="1" applyBorder="1" applyAlignment="1">
      <alignment horizontal="left" vertical="top" wrapText="1"/>
    </xf>
    <xf numFmtId="0" fontId="1" fillId="10" borderId="96" xfId="1" applyFont="1" applyFill="1" applyBorder="1" applyAlignment="1">
      <alignment horizontal="left" vertical="top" wrapText="1"/>
    </xf>
    <xf numFmtId="0" fontId="1" fillId="10" borderId="0" xfId="1" applyFont="1" applyFill="1" applyBorder="1" applyAlignment="1">
      <alignment horizontal="left" vertical="top" wrapText="1"/>
    </xf>
    <xf numFmtId="0" fontId="1" fillId="10" borderId="97" xfId="1" applyFont="1" applyFill="1" applyBorder="1" applyAlignment="1">
      <alignment horizontal="left" vertical="top" wrapText="1"/>
    </xf>
    <xf numFmtId="0" fontId="1" fillId="10" borderId="53" xfId="1" applyFont="1" applyFill="1" applyBorder="1" applyAlignment="1">
      <alignment horizontal="left" vertical="top" wrapText="1"/>
    </xf>
    <xf numFmtId="0" fontId="1" fillId="10" borderId="84" xfId="1" applyFont="1" applyFill="1" applyBorder="1" applyAlignment="1">
      <alignment horizontal="left" vertical="top" wrapText="1"/>
    </xf>
    <xf numFmtId="0" fontId="1" fillId="10" borderId="9" xfId="1" applyFont="1" applyFill="1" applyBorder="1" applyAlignment="1">
      <alignment horizontal="left" vertical="top" wrapText="1"/>
    </xf>
    <xf numFmtId="0" fontId="29" fillId="9" borderId="0" xfId="1" applyFont="1" applyFill="1" applyAlignment="1">
      <alignment horizontal="left"/>
    </xf>
    <xf numFmtId="16" fontId="35" fillId="10" borderId="51" xfId="1" applyNumberFormat="1" applyFont="1" applyFill="1" applyBorder="1" applyAlignment="1" applyProtection="1">
      <alignment horizontal="left" vertical="top"/>
      <protection locked="0"/>
    </xf>
    <xf numFmtId="16" fontId="35" fillId="10" borderId="52" xfId="1" applyNumberFormat="1" applyFont="1" applyFill="1" applyBorder="1" applyAlignment="1" applyProtection="1">
      <alignment horizontal="left" vertical="top"/>
      <protection locked="0"/>
    </xf>
    <xf numFmtId="16" fontId="35" fillId="10" borderId="10" xfId="1" applyNumberFormat="1" applyFont="1" applyFill="1" applyBorder="1" applyAlignment="1" applyProtection="1">
      <alignment horizontal="left" vertical="top"/>
      <protection locked="0"/>
    </xf>
    <xf numFmtId="14" fontId="35" fillId="10" borderId="51" xfId="1" applyNumberFormat="1" applyFont="1" applyFill="1" applyBorder="1" applyAlignment="1">
      <alignment horizontal="left" vertical="top"/>
    </xf>
    <xf numFmtId="0" fontId="1" fillId="10" borderId="51" xfId="1" applyFill="1" applyBorder="1" applyAlignment="1">
      <alignment horizontal="left" vertical="top" wrapText="1"/>
    </xf>
    <xf numFmtId="0" fontId="1" fillId="10" borderId="52" xfId="1" applyFill="1" applyBorder="1" applyAlignment="1">
      <alignment horizontal="left" vertical="top" wrapText="1"/>
    </xf>
    <xf numFmtId="0" fontId="1" fillId="10" borderId="10" xfId="1" applyFill="1" applyBorder="1" applyAlignment="1">
      <alignment horizontal="left" vertical="top" wrapText="1"/>
    </xf>
    <xf numFmtId="2" fontId="5" fillId="3" borderId="63" xfId="1" applyNumberFormat="1" applyFont="1" applyFill="1" applyBorder="1" applyAlignment="1">
      <alignment horizontal="center" vertical="top"/>
    </xf>
    <xf numFmtId="0" fontId="5" fillId="3" borderId="16" xfId="1" applyFont="1" applyFill="1" applyBorder="1" applyAlignment="1">
      <alignment horizontal="center" vertical="top"/>
    </xf>
    <xf numFmtId="0" fontId="5" fillId="3" borderId="62" xfId="1" applyFont="1" applyFill="1" applyBorder="1" applyAlignment="1">
      <alignment horizontal="center" vertical="top"/>
    </xf>
    <xf numFmtId="0" fontId="0" fillId="0" borderId="69" xfId="0" applyBorder="1" applyAlignment="1">
      <alignment horizontal="center" vertical="center"/>
    </xf>
    <xf numFmtId="0" fontId="0" fillId="0" borderId="52" xfId="0" applyBorder="1" applyAlignment="1">
      <alignment horizontal="center" vertical="center"/>
    </xf>
    <xf numFmtId="0" fontId="0" fillId="0" borderId="25" xfId="0" applyBorder="1" applyAlignment="1">
      <alignment horizontal="center" vertical="center"/>
    </xf>
    <xf numFmtId="0" fontId="38" fillId="0" borderId="70"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21"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23" xfId="0" applyBorder="1" applyAlignment="1">
      <alignment horizontal="center" vertical="center"/>
    </xf>
    <xf numFmtId="0" fontId="3" fillId="0" borderId="70" xfId="0" applyFont="1" applyBorder="1" applyAlignment="1">
      <alignment horizontal="center" vertical="center"/>
    </xf>
    <xf numFmtId="0" fontId="3" fillId="0" borderId="21" xfId="0" applyFont="1" applyBorder="1" applyAlignment="1">
      <alignment horizontal="center" vertical="center"/>
    </xf>
    <xf numFmtId="16" fontId="30" fillId="3" borderId="0" xfId="0" applyNumberFormat="1" applyFont="1" applyFill="1" applyAlignment="1">
      <alignment horizontal="center" vertical="center"/>
    </xf>
    <xf numFmtId="0" fontId="32" fillId="0" borderId="0" xfId="0" applyFont="1" applyAlignment="1">
      <alignment horizontal="center" vertical="center"/>
    </xf>
    <xf numFmtId="0" fontId="3" fillId="0" borderId="99" xfId="0" applyFont="1" applyBorder="1" applyAlignment="1">
      <alignment horizontal="left" vertical="center" wrapText="1"/>
    </xf>
    <xf numFmtId="0" fontId="3" fillId="0" borderId="99" xfId="0" applyFont="1" applyBorder="1" applyAlignment="1">
      <alignment horizontal="left" vertical="center"/>
    </xf>
    <xf numFmtId="0" fontId="40" fillId="0" borderId="81" xfId="0" applyFont="1" applyBorder="1" applyAlignment="1">
      <alignment horizontal="left" vertical="center" wrapText="1"/>
    </xf>
    <xf numFmtId="0" fontId="40" fillId="0" borderId="82" xfId="0" applyFont="1" applyBorder="1" applyAlignment="1">
      <alignment horizontal="left" vertical="center" wrapText="1"/>
    </xf>
    <xf numFmtId="0" fontId="37" fillId="0" borderId="81" xfId="0" applyFont="1" applyBorder="1" applyAlignment="1">
      <alignment horizontal="left" vertical="center" wrapText="1"/>
    </xf>
    <xf numFmtId="0" fontId="37" fillId="0" borderId="82" xfId="0" applyFont="1" applyBorder="1" applyAlignment="1">
      <alignment horizontal="left" vertical="center" wrapText="1"/>
    </xf>
    <xf numFmtId="0" fontId="3" fillId="0" borderId="100" xfId="0" applyFont="1" applyBorder="1" applyAlignment="1">
      <alignment horizontal="left" vertical="center"/>
    </xf>
    <xf numFmtId="14" fontId="40" fillId="0" borderId="82" xfId="0" applyNumberFormat="1" applyFont="1" applyBorder="1" applyAlignment="1">
      <alignment horizontal="center" vertical="center"/>
    </xf>
    <xf numFmtId="0" fontId="40" fillId="0" borderId="82" xfId="0" applyFont="1" applyBorder="1" applyAlignment="1">
      <alignment horizontal="center" vertical="center"/>
    </xf>
    <xf numFmtId="0" fontId="8" fillId="0" borderId="48" xfId="0" applyFont="1" applyBorder="1" applyAlignment="1">
      <alignment horizontal="center" vertical="center"/>
    </xf>
    <xf numFmtId="0" fontId="8" fillId="0" borderId="17" xfId="0" applyFont="1" applyBorder="1" applyAlignment="1">
      <alignment horizontal="center" vertical="center"/>
    </xf>
    <xf numFmtId="0" fontId="12" fillId="12" borderId="51" xfId="0" applyFont="1" applyFill="1" applyBorder="1" applyAlignment="1">
      <alignment horizontal="left" vertical="center"/>
    </xf>
    <xf numFmtId="0" fontId="12" fillId="12" borderId="52" xfId="0" applyFont="1" applyFill="1" applyBorder="1" applyAlignment="1">
      <alignment horizontal="left" vertical="center"/>
    </xf>
    <xf numFmtId="0" fontId="12" fillId="12" borderId="10" xfId="0" applyFont="1" applyFill="1" applyBorder="1" applyAlignment="1">
      <alignment horizontal="left" vertical="center"/>
    </xf>
    <xf numFmtId="0" fontId="12" fillId="12" borderId="56" xfId="0" applyFont="1" applyFill="1" applyBorder="1" applyAlignment="1">
      <alignment horizontal="left" vertical="center"/>
    </xf>
    <xf numFmtId="0" fontId="12" fillId="12" borderId="85" xfId="0" applyFont="1" applyFill="1" applyBorder="1" applyAlignment="1">
      <alignment horizontal="left" vertical="center"/>
    </xf>
    <xf numFmtId="0" fontId="12" fillId="12" borderId="11" xfId="0" applyFont="1" applyFill="1" applyBorder="1" applyAlignment="1">
      <alignment horizontal="left" vertical="center"/>
    </xf>
    <xf numFmtId="0" fontId="12" fillId="12" borderId="29" xfId="0" applyFont="1" applyFill="1" applyBorder="1" applyAlignment="1">
      <alignment horizontal="left" vertical="center"/>
    </xf>
    <xf numFmtId="0" fontId="10" fillId="0" borderId="51"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51" xfId="0" applyFont="1" applyFill="1" applyBorder="1" applyAlignment="1">
      <alignment vertical="center" wrapText="1"/>
    </xf>
    <xf numFmtId="0" fontId="10" fillId="0" borderId="10" xfId="0" applyFont="1" applyFill="1" applyBorder="1" applyAlignment="1">
      <alignment vertical="center" wrapText="1"/>
    </xf>
    <xf numFmtId="0" fontId="11" fillId="12" borderId="29" xfId="0" applyFont="1" applyFill="1" applyBorder="1" applyAlignment="1">
      <alignment horizontal="left" vertical="center" wrapText="1"/>
    </xf>
    <xf numFmtId="0" fontId="12" fillId="12" borderId="29" xfId="0" applyFont="1" applyFill="1" applyBorder="1" applyAlignment="1">
      <alignment horizontal="left" vertical="center" wrapText="1"/>
    </xf>
    <xf numFmtId="0" fontId="11" fillId="12" borderId="51" xfId="0" applyFont="1" applyFill="1" applyBorder="1" applyAlignment="1">
      <alignment horizontal="left" vertical="center" wrapText="1"/>
    </xf>
    <xf numFmtId="0" fontId="12" fillId="12" borderId="52" xfId="0" applyFont="1" applyFill="1" applyBorder="1" applyAlignment="1">
      <alignment horizontal="left" vertical="center" wrapText="1"/>
    </xf>
    <xf numFmtId="0" fontId="12" fillId="12" borderId="10" xfId="0" applyFont="1" applyFill="1" applyBorder="1" applyAlignment="1">
      <alignment horizontal="left" vertical="center" wrapText="1"/>
    </xf>
    <xf numFmtId="0" fontId="46" fillId="0" borderId="51"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11" fillId="12" borderId="52" xfId="0" applyFont="1" applyFill="1" applyBorder="1" applyAlignment="1">
      <alignment horizontal="left" vertical="center" wrapText="1"/>
    </xf>
    <xf numFmtId="0" fontId="11" fillId="12" borderId="10" xfId="0" applyFont="1" applyFill="1" applyBorder="1" applyAlignment="1">
      <alignment horizontal="left" vertical="center" wrapText="1"/>
    </xf>
    <xf numFmtId="0" fontId="12" fillId="0" borderId="28" xfId="0" applyFont="1" applyBorder="1" applyAlignment="1">
      <alignment horizontal="left" vertical="center"/>
    </xf>
    <xf numFmtId="0" fontId="10" fillId="0" borderId="57" xfId="0" applyFont="1" applyBorder="1" applyAlignment="1">
      <alignment vertical="center" wrapText="1"/>
    </xf>
    <xf numFmtId="0" fontId="10" fillId="0" borderId="58" xfId="0" applyFont="1" applyBorder="1" applyAlignment="1">
      <alignment vertical="center" wrapText="1"/>
    </xf>
    <xf numFmtId="0" fontId="10" fillId="0" borderId="51" xfId="0" applyFont="1" applyBorder="1" applyAlignment="1">
      <alignment vertical="center" wrapText="1"/>
    </xf>
    <xf numFmtId="0" fontId="10" fillId="0" borderId="10" xfId="0" applyFont="1" applyBorder="1" applyAlignment="1">
      <alignment vertical="center" wrapText="1"/>
    </xf>
    <xf numFmtId="0" fontId="11" fillId="12" borderId="29" xfId="0" applyFont="1" applyFill="1" applyBorder="1" applyAlignment="1">
      <alignment horizontal="left" vertical="center"/>
    </xf>
    <xf numFmtId="0" fontId="25" fillId="7" borderId="54" xfId="0" applyFont="1" applyFill="1" applyBorder="1" applyAlignment="1">
      <alignment horizontal="center" vertical="center"/>
    </xf>
    <xf numFmtId="0" fontId="26" fillId="7" borderId="55" xfId="0" applyFont="1" applyFill="1" applyBorder="1" applyAlignment="1">
      <alignment horizontal="center" vertical="center"/>
    </xf>
    <xf numFmtId="0" fontId="26" fillId="7" borderId="21" xfId="0" applyFont="1" applyFill="1" applyBorder="1" applyAlignment="1">
      <alignment horizontal="center" vertical="center"/>
    </xf>
    <xf numFmtId="0" fontId="22" fillId="4" borderId="48" xfId="0" applyFont="1" applyFill="1" applyBorder="1" applyAlignment="1">
      <alignment vertical="center" wrapText="1"/>
    </xf>
    <xf numFmtId="0" fontId="22" fillId="4" borderId="17" xfId="0" applyFont="1" applyFill="1" applyBorder="1" applyAlignment="1">
      <alignment vertical="center" wrapText="1"/>
    </xf>
    <xf numFmtId="0" fontId="22" fillId="5" borderId="0" xfId="0" applyFont="1" applyFill="1" applyAlignment="1">
      <alignment vertical="center" wrapText="1"/>
    </xf>
    <xf numFmtId="0" fontId="46" fillId="0" borderId="57" xfId="0" applyFont="1" applyBorder="1" applyAlignment="1">
      <alignment vertical="center" wrapText="1"/>
    </xf>
    <xf numFmtId="0" fontId="46" fillId="0" borderId="58" xfId="0" applyFont="1" applyBorder="1" applyAlignment="1">
      <alignment vertical="center" wrapText="1"/>
    </xf>
    <xf numFmtId="0" fontId="44" fillId="12" borderId="51" xfId="0" applyFont="1" applyFill="1" applyBorder="1" applyAlignment="1">
      <alignment horizontal="left" vertical="center"/>
    </xf>
    <xf numFmtId="0" fontId="44" fillId="12" borderId="52" xfId="0" applyFont="1" applyFill="1" applyBorder="1" applyAlignment="1">
      <alignment horizontal="left" vertical="center"/>
    </xf>
    <xf numFmtId="0" fontId="44" fillId="12" borderId="10" xfId="0" applyFont="1" applyFill="1" applyBorder="1" applyAlignment="1">
      <alignment horizontal="left" vertical="center"/>
    </xf>
    <xf numFmtId="0" fontId="22" fillId="6" borderId="0" xfId="0" applyFont="1" applyFill="1" applyAlignment="1">
      <alignment vertical="center" wrapText="1"/>
    </xf>
    <xf numFmtId="0" fontId="44" fillId="12" borderId="51" xfId="0" applyFont="1" applyFill="1" applyBorder="1" applyAlignment="1">
      <alignment horizontal="left" vertical="center" wrapText="1"/>
    </xf>
    <xf numFmtId="0" fontId="44" fillId="12" borderId="52" xfId="0" applyFont="1" applyFill="1" applyBorder="1" applyAlignment="1">
      <alignment horizontal="left" vertical="center" wrapText="1"/>
    </xf>
    <xf numFmtId="0" fontId="44" fillId="12" borderId="10" xfId="0" applyFont="1" applyFill="1" applyBorder="1" applyAlignment="1">
      <alignment horizontal="left" vertical="center" wrapText="1"/>
    </xf>
    <xf numFmtId="0" fontId="46" fillId="0" borderId="51" xfId="0" applyFont="1" applyFill="1" applyBorder="1" applyAlignment="1">
      <alignment vertical="center" wrapText="1"/>
    </xf>
    <xf numFmtId="0" fontId="46" fillId="0" borderId="10" xfId="0" applyFont="1" applyFill="1" applyBorder="1" applyAlignment="1">
      <alignment vertical="center" wrapText="1"/>
    </xf>
    <xf numFmtId="0" fontId="47" fillId="3" borderId="51" xfId="0" applyFont="1" applyFill="1" applyBorder="1" applyAlignment="1">
      <alignment vertical="center" wrapText="1"/>
    </xf>
    <xf numFmtId="0" fontId="47" fillId="3" borderId="10" xfId="0" applyFont="1" applyFill="1" applyBorder="1" applyAlignment="1">
      <alignment vertical="center" wrapText="1"/>
    </xf>
    <xf numFmtId="0" fontId="8" fillId="2" borderId="63" xfId="0" applyFont="1" applyFill="1" applyBorder="1" applyAlignment="1">
      <alignment horizontal="center" vertical="center" wrapText="1"/>
    </xf>
    <xf numFmtId="0" fontId="8" fillId="2" borderId="64" xfId="0" applyFont="1" applyFill="1" applyBorder="1" applyAlignment="1">
      <alignment horizontal="center" vertical="center" wrapText="1"/>
    </xf>
    <xf numFmtId="0" fontId="10" fillId="3" borderId="51" xfId="0" applyFont="1" applyFill="1" applyBorder="1" applyAlignment="1">
      <alignment vertical="center" wrapText="1"/>
    </xf>
    <xf numFmtId="0" fontId="10" fillId="3" borderId="10" xfId="0" applyFont="1" applyFill="1" applyBorder="1" applyAlignment="1">
      <alignment vertical="center" wrapText="1"/>
    </xf>
    <xf numFmtId="0" fontId="44" fillId="12" borderId="56" xfId="0" applyFont="1" applyFill="1" applyBorder="1" applyAlignment="1">
      <alignment horizontal="left" vertical="center"/>
    </xf>
    <xf numFmtId="0" fontId="44" fillId="12" borderId="85" xfId="0" applyFont="1" applyFill="1" applyBorder="1" applyAlignment="1">
      <alignment horizontal="left" vertical="center"/>
    </xf>
    <xf numFmtId="0" fontId="44" fillId="12" borderId="11" xfId="0" applyFont="1" applyFill="1" applyBorder="1" applyAlignment="1">
      <alignment horizontal="left" vertical="center"/>
    </xf>
    <xf numFmtId="0" fontId="1" fillId="0" borderId="51" xfId="0" applyFont="1" applyBorder="1" applyAlignment="1">
      <alignment vertical="center" wrapText="1"/>
    </xf>
    <xf numFmtId="0" fontId="1" fillId="0" borderId="10" xfId="0" applyFont="1" applyBorder="1" applyAlignment="1">
      <alignment vertical="center" wrapText="1"/>
    </xf>
    <xf numFmtId="0" fontId="10" fillId="0" borderId="6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1" fillId="12" borderId="51" xfId="0" applyFont="1" applyFill="1" applyBorder="1" applyAlignment="1">
      <alignment horizontal="left" vertical="center"/>
    </xf>
    <xf numFmtId="0" fontId="11" fillId="12" borderId="52" xfId="0" applyFont="1" applyFill="1" applyBorder="1" applyAlignment="1">
      <alignment horizontal="left" vertical="center"/>
    </xf>
    <xf numFmtId="0" fontId="11" fillId="12" borderId="10" xfId="0" applyFont="1" applyFill="1" applyBorder="1" applyAlignment="1">
      <alignment horizontal="left" vertical="center"/>
    </xf>
    <xf numFmtId="0" fontId="11" fillId="12" borderId="37" xfId="0" applyFont="1" applyFill="1" applyBorder="1" applyAlignment="1">
      <alignment horizontal="left" vertical="center"/>
    </xf>
    <xf numFmtId="0" fontId="12" fillId="12" borderId="37" xfId="0" applyFont="1" applyFill="1" applyBorder="1" applyAlignment="1">
      <alignment horizontal="left" vertical="center"/>
    </xf>
    <xf numFmtId="0" fontId="12" fillId="12" borderId="28" xfId="0" applyFont="1" applyFill="1" applyBorder="1" applyAlignment="1">
      <alignment horizontal="left" vertical="center"/>
    </xf>
    <xf numFmtId="0" fontId="44" fillId="12" borderId="56" xfId="0" applyFont="1" applyFill="1" applyBorder="1" applyAlignment="1">
      <alignment horizontal="left" vertical="center" wrapText="1"/>
    </xf>
    <xf numFmtId="0" fontId="44" fillId="12" borderId="85" xfId="0" applyFont="1" applyFill="1" applyBorder="1" applyAlignment="1">
      <alignment horizontal="left" vertical="center" wrapText="1"/>
    </xf>
    <xf numFmtId="0" fontId="44" fillId="12" borderId="11" xfId="0" applyFont="1" applyFill="1" applyBorder="1" applyAlignment="1">
      <alignment horizontal="left" vertical="center" wrapText="1"/>
    </xf>
    <xf numFmtId="0" fontId="11" fillId="12" borderId="28" xfId="0" applyFont="1" applyFill="1" applyBorder="1" applyAlignment="1">
      <alignment horizontal="left" vertical="center"/>
    </xf>
    <xf numFmtId="0" fontId="8" fillId="0" borderId="68" xfId="0" applyFont="1" applyBorder="1" applyAlignment="1">
      <alignment horizontal="center" vertical="center"/>
    </xf>
    <xf numFmtId="0" fontId="8" fillId="0" borderId="24" xfId="0" applyFont="1" applyBorder="1" applyAlignment="1">
      <alignment horizontal="center" vertical="center"/>
    </xf>
    <xf numFmtId="0" fontId="12" fillId="12" borderId="51" xfId="0" applyFont="1" applyFill="1" applyBorder="1" applyAlignment="1">
      <alignment vertical="center" wrapText="1"/>
    </xf>
    <xf numFmtId="0" fontId="12" fillId="12" borderId="52" xfId="0" applyFont="1" applyFill="1" applyBorder="1" applyAlignment="1">
      <alignment vertical="center" wrapText="1"/>
    </xf>
    <xf numFmtId="0" fontId="12" fillId="12" borderId="10" xfId="0" applyFont="1" applyFill="1" applyBorder="1" applyAlignment="1">
      <alignment vertical="center" wrapText="1"/>
    </xf>
    <xf numFmtId="0" fontId="8" fillId="0" borderId="71" xfId="0" applyFont="1" applyBorder="1" applyAlignment="1">
      <alignment horizontal="center" vertical="center"/>
    </xf>
    <xf numFmtId="0" fontId="24" fillId="7" borderId="72" xfId="0" applyFont="1" applyFill="1" applyBorder="1" applyAlignment="1">
      <alignment horizontal="center" vertical="center" textRotation="90"/>
    </xf>
    <xf numFmtId="0" fontId="24" fillId="7" borderId="73" xfId="0" applyFont="1" applyFill="1" applyBorder="1" applyAlignment="1">
      <alignment horizontal="center" vertical="center" textRotation="90"/>
    </xf>
    <xf numFmtId="0" fontId="24" fillId="7" borderId="18" xfId="0" applyFont="1" applyFill="1" applyBorder="1" applyAlignment="1">
      <alignment horizontal="center" vertical="center" textRotation="90"/>
    </xf>
    <xf numFmtId="0" fontId="25" fillId="7" borderId="70" xfId="0" applyFont="1" applyFill="1" applyBorder="1" applyAlignment="1">
      <alignment horizontal="center" vertical="center"/>
    </xf>
    <xf numFmtId="0" fontId="25" fillId="7" borderId="74" xfId="0" applyFont="1" applyFill="1" applyBorder="1" applyAlignment="1">
      <alignment horizontal="center" vertical="center"/>
    </xf>
    <xf numFmtId="0" fontId="25" fillId="7" borderId="63" xfId="0" applyFont="1" applyFill="1" applyBorder="1" applyAlignment="1">
      <alignment horizontal="center" vertical="center"/>
    </xf>
    <xf numFmtId="0" fontId="25" fillId="7" borderId="64" xfId="0" applyFont="1" applyFill="1" applyBorder="1" applyAlignment="1">
      <alignment horizontal="center" vertical="center"/>
    </xf>
    <xf numFmtId="0" fontId="25" fillId="7" borderId="61" xfId="0" applyFont="1" applyFill="1" applyBorder="1" applyAlignment="1">
      <alignment horizontal="center" vertical="center"/>
    </xf>
    <xf numFmtId="0" fontId="26" fillId="7" borderId="16" xfId="0" applyFont="1" applyFill="1" applyBorder="1" applyAlignment="1">
      <alignment horizontal="center" vertical="center"/>
    </xf>
    <xf numFmtId="0" fontId="26" fillId="7" borderId="62" xfId="0" applyFont="1" applyFill="1" applyBorder="1" applyAlignment="1">
      <alignment horizontal="center" vertical="center"/>
    </xf>
    <xf numFmtId="0" fontId="12" fillId="7" borderId="54" xfId="0" applyFont="1" applyFill="1" applyBorder="1" applyAlignment="1">
      <alignment horizontal="center" vertical="center"/>
    </xf>
    <xf numFmtId="0" fontId="0" fillId="7" borderId="55" xfId="0" applyFill="1" applyBorder="1" applyAlignment="1">
      <alignment horizontal="center" vertical="center"/>
    </xf>
    <xf numFmtId="0" fontId="0" fillId="7" borderId="21" xfId="0" applyFill="1" applyBorder="1" applyAlignment="1">
      <alignment horizontal="center" vertical="center"/>
    </xf>
    <xf numFmtId="0" fontId="44" fillId="12" borderId="29" xfId="0" applyFont="1" applyFill="1" applyBorder="1" applyAlignment="1">
      <alignment horizontal="left" vertical="center"/>
    </xf>
    <xf numFmtId="0" fontId="8" fillId="2" borderId="63" xfId="0" applyFont="1" applyFill="1" applyBorder="1" applyAlignment="1">
      <alignment horizontal="center" vertical="center"/>
    </xf>
    <xf numFmtId="0" fontId="8" fillId="2" borderId="64" xfId="0" applyFont="1" applyFill="1" applyBorder="1" applyAlignment="1">
      <alignment horizontal="center" vertical="center"/>
    </xf>
    <xf numFmtId="0" fontId="44" fillId="12" borderId="57" xfId="0" applyFont="1" applyFill="1" applyBorder="1" applyAlignment="1">
      <alignment horizontal="left" vertical="center" wrapText="1"/>
    </xf>
    <xf numFmtId="0" fontId="44" fillId="12" borderId="101" xfId="0" applyFont="1" applyFill="1" applyBorder="1" applyAlignment="1">
      <alignment horizontal="left" vertical="center" wrapText="1"/>
    </xf>
    <xf numFmtId="0" fontId="44" fillId="12" borderId="58" xfId="0" applyFont="1" applyFill="1" applyBorder="1" applyAlignment="1">
      <alignment horizontal="left" vertical="center" wrapText="1"/>
    </xf>
    <xf numFmtId="0" fontId="38" fillId="0" borderId="0" xfId="0" applyFont="1" applyBorder="1" applyAlignment="1">
      <alignment horizontal="center" vertical="center"/>
    </xf>
    <xf numFmtId="0" fontId="38" fillId="0" borderId="55" xfId="0" applyFont="1" applyBorder="1" applyAlignment="1">
      <alignment horizontal="center" vertical="center"/>
    </xf>
    <xf numFmtId="0" fontId="15" fillId="0" borderId="69" xfId="0" applyFont="1" applyBorder="1" applyAlignment="1">
      <alignment horizontal="left" vertical="center"/>
    </xf>
    <xf numFmtId="0" fontId="15" fillId="0" borderId="52" xfId="0" applyFont="1" applyBorder="1" applyAlignment="1">
      <alignment horizontal="left" vertical="center"/>
    </xf>
    <xf numFmtId="0" fontId="15" fillId="0" borderId="25" xfId="0" applyFont="1" applyBorder="1" applyAlignment="1">
      <alignment horizontal="left" vertical="center"/>
    </xf>
    <xf numFmtId="0" fontId="15" fillId="0" borderId="75" xfId="0" applyFont="1" applyBorder="1" applyAlignment="1">
      <alignment horizontal="left" vertical="center"/>
    </xf>
    <xf numFmtId="0" fontId="15" fillId="0" borderId="76" xfId="0" applyFont="1" applyBorder="1" applyAlignment="1">
      <alignment horizontal="left" vertical="center"/>
    </xf>
    <xf numFmtId="0" fontId="15" fillId="0" borderId="23" xfId="0" applyFont="1" applyBorder="1" applyAlignment="1">
      <alignment horizontal="left" vertical="center"/>
    </xf>
    <xf numFmtId="0" fontId="11" fillId="12" borderId="28" xfId="0" applyFont="1" applyFill="1" applyBorder="1" applyAlignment="1">
      <alignment horizontal="left" vertical="center" wrapText="1"/>
    </xf>
    <xf numFmtId="0" fontId="12" fillId="12" borderId="28" xfId="0" applyFont="1" applyFill="1" applyBorder="1" applyAlignment="1">
      <alignment horizontal="left" vertical="center" wrapText="1"/>
    </xf>
    <xf numFmtId="0" fontId="11" fillId="7" borderId="70" xfId="0" applyFont="1" applyFill="1" applyBorder="1" applyAlignment="1">
      <alignment horizontal="center" vertical="center"/>
    </xf>
    <xf numFmtId="0" fontId="11" fillId="7" borderId="74" xfId="0" applyFont="1" applyFill="1" applyBorder="1" applyAlignment="1">
      <alignment horizontal="center" vertical="center"/>
    </xf>
    <xf numFmtId="0" fontId="11" fillId="12" borderId="86" xfId="0" applyFont="1" applyFill="1" applyBorder="1" applyAlignment="1">
      <alignment horizontal="left" vertical="center" wrapText="1"/>
    </xf>
    <xf numFmtId="0" fontId="12" fillId="12" borderId="76" xfId="0" applyFont="1" applyFill="1" applyBorder="1" applyAlignment="1">
      <alignment horizontal="left" vertical="center" wrapText="1"/>
    </xf>
    <xf numFmtId="0" fontId="12" fillId="12" borderId="90" xfId="0" applyFont="1" applyFill="1" applyBorder="1" applyAlignment="1">
      <alignment horizontal="left" vertical="center" wrapText="1"/>
    </xf>
    <xf numFmtId="0" fontId="8" fillId="0" borderId="26" xfId="0" applyFont="1" applyBorder="1" applyAlignment="1">
      <alignment horizontal="center" vertical="center"/>
    </xf>
    <xf numFmtId="0" fontId="8" fillId="0" borderId="83" xfId="0" applyFont="1" applyBorder="1" applyAlignment="1">
      <alignment horizontal="center" vertical="center"/>
    </xf>
    <xf numFmtId="0" fontId="12" fillId="12" borderId="53" xfId="0" applyFont="1" applyFill="1" applyBorder="1" applyAlignment="1">
      <alignment horizontal="left" vertical="center"/>
    </xf>
    <xf numFmtId="0" fontId="12" fillId="12" borderId="84" xfId="0" applyFont="1" applyFill="1" applyBorder="1" applyAlignment="1">
      <alignment horizontal="left" vertical="center"/>
    </xf>
    <xf numFmtId="0" fontId="12" fillId="12" borderId="9" xfId="0" applyFont="1" applyFill="1" applyBorder="1" applyAlignment="1">
      <alignment horizontal="left" vertical="center"/>
    </xf>
    <xf numFmtId="0" fontId="44" fillId="12" borderId="29" xfId="0" applyFont="1" applyFill="1" applyBorder="1" applyAlignment="1">
      <alignment horizontal="left" vertical="center" wrapText="1"/>
    </xf>
    <xf numFmtId="0" fontId="43" fillId="12" borderId="29" xfId="0" applyFont="1" applyFill="1" applyBorder="1" applyAlignment="1">
      <alignment horizontal="left" vertical="center" wrapText="1"/>
    </xf>
    <xf numFmtId="0" fontId="12" fillId="12" borderId="86" xfId="0" applyFont="1" applyFill="1" applyBorder="1" applyAlignment="1">
      <alignment horizontal="left" vertical="center"/>
    </xf>
    <xf numFmtId="0" fontId="12" fillId="12" borderId="76" xfId="0" applyFont="1" applyFill="1" applyBorder="1" applyAlignment="1">
      <alignment horizontal="left" vertical="center"/>
    </xf>
    <xf numFmtId="0" fontId="12" fillId="12" borderId="90" xfId="0" applyFont="1" applyFill="1" applyBorder="1" applyAlignment="1">
      <alignment horizontal="left" vertical="center"/>
    </xf>
    <xf numFmtId="2" fontId="3" fillId="0" borderId="72" xfId="0" applyNumberFormat="1" applyFont="1" applyBorder="1" applyAlignment="1">
      <alignment horizontal="center" vertical="center"/>
    </xf>
    <xf numFmtId="2" fontId="3" fillId="0" borderId="73" xfId="0" applyNumberFormat="1" applyFont="1" applyBorder="1" applyAlignment="1">
      <alignment horizontal="center" vertical="center"/>
    </xf>
    <xf numFmtId="2" fontId="3" fillId="0" borderId="18" xfId="0" applyNumberFormat="1" applyFont="1" applyBorder="1" applyAlignment="1">
      <alignment horizontal="center" vertical="center"/>
    </xf>
    <xf numFmtId="0" fontId="11" fillId="12" borderId="56" xfId="0" applyFont="1" applyFill="1" applyBorder="1" applyAlignment="1">
      <alignment horizontal="left" vertical="center" wrapText="1"/>
    </xf>
    <xf numFmtId="0" fontId="12" fillId="12" borderId="85" xfId="0" applyFont="1" applyFill="1" applyBorder="1" applyAlignment="1">
      <alignment horizontal="left" vertical="center" wrapText="1"/>
    </xf>
    <xf numFmtId="0" fontId="12" fillId="12" borderId="11" xfId="0" applyFont="1" applyFill="1" applyBorder="1" applyAlignment="1">
      <alignment horizontal="left" vertical="center" wrapText="1"/>
    </xf>
    <xf numFmtId="0" fontId="1" fillId="3" borderId="65"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23" fillId="0" borderId="63" xfId="0" applyFont="1" applyBorder="1" applyAlignment="1">
      <alignment vertical="center" wrapText="1"/>
    </xf>
    <xf numFmtId="0" fontId="23" fillId="0" borderId="16" xfId="0" applyFont="1" applyBorder="1" applyAlignment="1">
      <alignment vertical="center" wrapText="1"/>
    </xf>
    <xf numFmtId="0" fontId="23" fillId="0" borderId="59" xfId="0" applyFont="1" applyBorder="1" applyAlignment="1">
      <alignment vertical="center" wrapText="1"/>
    </xf>
    <xf numFmtId="0" fontId="23" fillId="0" borderId="60" xfId="0" applyFont="1" applyBorder="1" applyAlignment="1">
      <alignment vertical="center" wrapText="1"/>
    </xf>
    <xf numFmtId="0" fontId="0" fillId="0" borderId="0" xfId="0" applyAlignment="1">
      <alignment horizontal="center" vertical="center"/>
    </xf>
    <xf numFmtId="0" fontId="10" fillId="0" borderId="53" xfId="0" applyFont="1" applyBorder="1" applyAlignment="1">
      <alignment horizontal="left" vertical="center" wrapText="1"/>
    </xf>
    <xf numFmtId="0" fontId="10" fillId="0" borderId="9" xfId="0" applyFont="1" applyBorder="1" applyAlignment="1">
      <alignment horizontal="left" vertical="center" wrapText="1"/>
    </xf>
    <xf numFmtId="0" fontId="12" fillId="12" borderId="86" xfId="0" applyFont="1" applyFill="1" applyBorder="1" applyAlignment="1">
      <alignment horizontal="left" vertical="center" wrapText="1"/>
    </xf>
    <xf numFmtId="0" fontId="27" fillId="7" borderId="72" xfId="0" applyFont="1" applyFill="1" applyBorder="1" applyAlignment="1">
      <alignment horizontal="center" vertical="center" textRotation="90"/>
    </xf>
    <xf numFmtId="0" fontId="27" fillId="7" borderId="73" xfId="0" applyFont="1" applyFill="1" applyBorder="1" applyAlignment="1">
      <alignment horizontal="center" vertical="center" textRotation="90"/>
    </xf>
    <xf numFmtId="0" fontId="11" fillId="12" borderId="86" xfId="0" applyFont="1" applyFill="1" applyBorder="1" applyAlignment="1">
      <alignment vertical="center" wrapText="1"/>
    </xf>
    <xf numFmtId="0" fontId="11" fillId="12" borderId="76" xfId="0" applyFont="1" applyFill="1" applyBorder="1" applyAlignment="1">
      <alignment vertical="center" wrapText="1"/>
    </xf>
    <xf numFmtId="0" fontId="11" fillId="12" borderId="90" xfId="0" applyFont="1" applyFill="1"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wrapText="1"/>
    </xf>
    <xf numFmtId="0" fontId="25" fillId="7" borderId="87" xfId="0" applyFont="1" applyFill="1" applyBorder="1" applyAlignment="1">
      <alignment horizontal="center" vertical="center"/>
    </xf>
    <xf numFmtId="0" fontId="26" fillId="7" borderId="88" xfId="0" applyFont="1" applyFill="1" applyBorder="1" applyAlignment="1">
      <alignment horizontal="center" vertical="center"/>
    </xf>
    <xf numFmtId="0" fontId="26" fillId="7" borderId="89" xfId="0" applyFont="1" applyFill="1" applyBorder="1" applyAlignment="1">
      <alignment horizontal="center" vertical="center"/>
    </xf>
    <xf numFmtId="2" fontId="9" fillId="0" borderId="45" xfId="0" applyNumberFormat="1" applyFont="1" applyBorder="1" applyAlignment="1">
      <alignment horizontal="center" vertical="center"/>
    </xf>
    <xf numFmtId="2" fontId="9" fillId="0" borderId="60" xfId="0" applyNumberFormat="1" applyFont="1" applyBorder="1" applyAlignment="1">
      <alignment horizontal="center" vertical="center"/>
    </xf>
    <xf numFmtId="2" fontId="9" fillId="0" borderId="47" xfId="0" applyNumberFormat="1" applyFont="1" applyBorder="1" applyAlignment="1">
      <alignment horizontal="center" vertical="center"/>
    </xf>
    <xf numFmtId="2" fontId="9" fillId="0" borderId="46" xfId="0" applyNumberFormat="1" applyFont="1" applyBorder="1" applyAlignment="1">
      <alignment horizontal="center" vertical="center"/>
    </xf>
    <xf numFmtId="2" fontId="9" fillId="0" borderId="48" xfId="0" applyNumberFormat="1" applyFont="1" applyBorder="1" applyAlignment="1">
      <alignment horizontal="center" vertical="center"/>
    </xf>
    <xf numFmtId="2" fontId="9" fillId="0" borderId="19" xfId="0" applyNumberFormat="1" applyFont="1" applyBorder="1" applyAlignment="1">
      <alignment horizontal="center" vertical="center"/>
    </xf>
    <xf numFmtId="0" fontId="10" fillId="0" borderId="57"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8" fillId="0" borderId="45"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19" xfId="0" applyFont="1" applyBorder="1" applyAlignment="1">
      <alignment horizontal="center" vertical="center" wrapText="1"/>
    </xf>
    <xf numFmtId="0" fontId="1" fillId="0" borderId="57" xfId="0" applyFont="1" applyBorder="1" applyAlignment="1">
      <alignment vertical="center" wrapText="1"/>
    </xf>
    <xf numFmtId="0" fontId="1" fillId="0" borderId="58" xfId="0" applyFont="1" applyBorder="1" applyAlignment="1">
      <alignment vertical="center" wrapText="1"/>
    </xf>
    <xf numFmtId="2" fontId="0" fillId="0" borderId="73" xfId="0" applyNumberFormat="1" applyBorder="1" applyAlignment="1">
      <alignment horizontal="center" vertical="center"/>
    </xf>
    <xf numFmtId="2" fontId="0" fillId="0" borderId="18" xfId="0" applyNumberFormat="1" applyBorder="1" applyAlignment="1">
      <alignment horizontal="center" vertical="center"/>
    </xf>
    <xf numFmtId="0" fontId="10" fillId="0" borderId="56" xfId="0" applyFont="1" applyBorder="1" applyAlignment="1">
      <alignment vertical="center" wrapText="1"/>
    </xf>
    <xf numFmtId="0" fontId="10" fillId="0" borderId="11" xfId="0" applyFont="1" applyBorder="1" applyAlignment="1">
      <alignment vertical="center" wrapText="1"/>
    </xf>
    <xf numFmtId="0" fontId="8" fillId="0" borderId="48" xfId="0" applyFont="1" applyBorder="1" applyAlignment="1">
      <alignment horizontal="center"/>
    </xf>
    <xf numFmtId="0" fontId="8" fillId="0" borderId="17" xfId="0" applyFont="1" applyBorder="1" applyAlignment="1">
      <alignment horizontal="center"/>
    </xf>
    <xf numFmtId="0" fontId="25" fillId="7" borderId="63" xfId="0" applyFont="1" applyFill="1" applyBorder="1" applyAlignment="1">
      <alignment horizontal="center"/>
    </xf>
    <xf numFmtId="0" fontId="25" fillId="7" borderId="64" xfId="0" applyFont="1" applyFill="1" applyBorder="1" applyAlignment="1">
      <alignment horizontal="center"/>
    </xf>
    <xf numFmtId="0" fontId="25" fillId="7" borderId="61" xfId="0" applyFont="1" applyFill="1" applyBorder="1" applyAlignment="1">
      <alignment horizontal="center"/>
    </xf>
    <xf numFmtId="0" fontId="26" fillId="7" borderId="16" xfId="0" applyFont="1" applyFill="1" applyBorder="1" applyAlignment="1">
      <alignment horizontal="center"/>
    </xf>
    <xf numFmtId="0" fontId="26" fillId="7" borderId="62" xfId="0" applyFont="1" applyFill="1" applyBorder="1" applyAlignment="1">
      <alignment horizontal="center"/>
    </xf>
    <xf numFmtId="0" fontId="12" fillId="0" borderId="51" xfId="0" applyFont="1" applyFill="1" applyBorder="1" applyAlignment="1">
      <alignment horizontal="left"/>
    </xf>
    <xf numFmtId="0" fontId="12" fillId="0" borderId="52" xfId="0" applyFont="1" applyFill="1" applyBorder="1" applyAlignment="1">
      <alignment horizontal="left"/>
    </xf>
    <xf numFmtId="0" fontId="12" fillId="0" borderId="10" xfId="0" applyFont="1" applyFill="1" applyBorder="1" applyAlignment="1">
      <alignment horizontal="left"/>
    </xf>
    <xf numFmtId="0" fontId="0" fillId="0" borderId="0" xfId="0" applyAlignment="1">
      <alignment horizontal="center"/>
    </xf>
    <xf numFmtId="0" fontId="0" fillId="0" borderId="45" xfId="0" applyBorder="1" applyAlignment="1">
      <alignment horizontal="center" vertical="top"/>
    </xf>
    <xf numFmtId="0" fontId="0" fillId="0" borderId="59" xfId="0" applyBorder="1" applyAlignment="1">
      <alignment horizontal="center" vertical="top"/>
    </xf>
    <xf numFmtId="0" fontId="0" fillId="0" borderId="60" xfId="0" applyBorder="1" applyAlignment="1">
      <alignment horizontal="center" vertical="top"/>
    </xf>
    <xf numFmtId="0" fontId="0" fillId="0" borderId="47" xfId="0" applyBorder="1" applyAlignment="1">
      <alignment horizontal="center" vertical="top"/>
    </xf>
    <xf numFmtId="0" fontId="0" fillId="0" borderId="0" xfId="0" applyBorder="1" applyAlignment="1">
      <alignment horizontal="center" vertical="top"/>
    </xf>
    <xf numFmtId="0" fontId="0" fillId="0" borderId="46" xfId="0" applyBorder="1" applyAlignment="1">
      <alignment horizontal="center" vertical="top"/>
    </xf>
    <xf numFmtId="0" fontId="0" fillId="0" borderId="48" xfId="0" applyBorder="1" applyAlignment="1">
      <alignment horizontal="center" vertical="top"/>
    </xf>
    <xf numFmtId="0" fontId="0" fillId="0" borderId="17" xfId="0" applyBorder="1" applyAlignment="1">
      <alignment horizontal="center" vertical="top"/>
    </xf>
    <xf numFmtId="0" fontId="0" fillId="0" borderId="19" xfId="0" applyBorder="1" applyAlignment="1">
      <alignment horizontal="center" vertical="top"/>
    </xf>
    <xf numFmtId="0" fontId="0" fillId="0" borderId="79" xfId="0" applyBorder="1" applyAlignment="1">
      <alignment horizontal="center" vertical="top"/>
    </xf>
    <xf numFmtId="0" fontId="0" fillId="0" borderId="5" xfId="0" applyBorder="1" applyAlignment="1">
      <alignment horizontal="center" vertical="top"/>
    </xf>
    <xf numFmtId="0" fontId="0" fillId="0" borderId="80" xfId="0" applyBorder="1" applyAlignment="1">
      <alignment horizontal="center" vertical="top"/>
    </xf>
    <xf numFmtId="0" fontId="0" fillId="0" borderId="77" xfId="0" applyBorder="1" applyAlignment="1">
      <alignment horizontal="center" vertical="top"/>
    </xf>
    <xf numFmtId="0" fontId="0" fillId="0" borderId="4" xfId="0" applyBorder="1" applyAlignment="1">
      <alignment horizontal="center" vertical="top"/>
    </xf>
    <xf numFmtId="0" fontId="0" fillId="0" borderId="78" xfId="0" applyBorder="1" applyAlignment="1">
      <alignment horizontal="center" vertical="top"/>
    </xf>
    <xf numFmtId="0" fontId="0" fillId="0" borderId="77" xfId="0" applyBorder="1" applyAlignment="1">
      <alignment horizontal="left" vertical="top"/>
    </xf>
    <xf numFmtId="0" fontId="0" fillId="0" borderId="59" xfId="0" applyBorder="1" applyAlignment="1">
      <alignment horizontal="left" vertical="top"/>
    </xf>
    <xf numFmtId="0" fontId="0" fillId="0" borderId="79"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81" xfId="0" applyBorder="1" applyAlignment="1">
      <alignment horizontal="left" vertical="top"/>
    </xf>
    <xf numFmtId="0" fontId="0" fillId="0" borderId="82" xfId="0" applyBorder="1" applyAlignment="1">
      <alignment horizontal="left" vertical="top"/>
    </xf>
    <xf numFmtId="0" fontId="8" fillId="2" borderId="63" xfId="0" applyFont="1" applyFill="1" applyBorder="1" applyAlignment="1">
      <alignment horizontal="center"/>
    </xf>
    <xf numFmtId="0" fontId="8" fillId="2" borderId="64" xfId="0" applyFont="1" applyFill="1" applyBorder="1" applyAlignment="1">
      <alignment horizontal="center"/>
    </xf>
    <xf numFmtId="0" fontId="12" fillId="0" borderId="28" xfId="0" applyFont="1" applyFill="1" applyBorder="1" applyAlignment="1">
      <alignment horizontal="left"/>
    </xf>
    <xf numFmtId="0" fontId="12" fillId="0" borderId="53" xfId="0" applyFont="1" applyBorder="1" applyAlignment="1">
      <alignment horizontal="left"/>
    </xf>
    <xf numFmtId="0" fontId="12" fillId="0" borderId="9" xfId="0" applyFont="1" applyBorder="1" applyAlignment="1">
      <alignment horizontal="left"/>
    </xf>
    <xf numFmtId="0" fontId="12" fillId="0" borderId="29" xfId="0" applyFont="1" applyFill="1" applyBorder="1" applyAlignment="1">
      <alignment horizontal="left"/>
    </xf>
    <xf numFmtId="0" fontId="12" fillId="0" borderId="51" xfId="0" applyFont="1" applyBorder="1" applyAlignment="1">
      <alignment wrapText="1"/>
    </xf>
    <xf numFmtId="0" fontId="12" fillId="0" borderId="10" xfId="0" applyFont="1" applyBorder="1" applyAlignment="1">
      <alignment wrapText="1"/>
    </xf>
    <xf numFmtId="0" fontId="12" fillId="0" borderId="51" xfId="0" applyFont="1" applyBorder="1" applyAlignment="1">
      <alignment horizontal="left"/>
    </xf>
    <xf numFmtId="0" fontId="12" fillId="0" borderId="10" xfId="0" applyFont="1" applyBorder="1" applyAlignment="1">
      <alignment horizontal="left"/>
    </xf>
    <xf numFmtId="0" fontId="11" fillId="0" borderId="51" xfId="0" applyFont="1" applyFill="1" applyBorder="1" applyAlignment="1">
      <alignment horizontal="left"/>
    </xf>
    <xf numFmtId="0" fontId="11" fillId="0" borderId="52" xfId="0" applyFont="1" applyFill="1" applyBorder="1" applyAlignment="1">
      <alignment horizontal="left"/>
    </xf>
    <xf numFmtId="0" fontId="11" fillId="0" borderId="10" xfId="0" applyFont="1" applyFill="1" applyBorder="1" applyAlignment="1">
      <alignment horizontal="left"/>
    </xf>
    <xf numFmtId="0" fontId="11" fillId="0" borderId="51" xfId="0" applyFont="1" applyBorder="1" applyAlignment="1">
      <alignment wrapText="1"/>
    </xf>
    <xf numFmtId="0" fontId="11" fillId="0" borderId="10" xfId="0" applyFont="1" applyBorder="1" applyAlignment="1">
      <alignment wrapText="1"/>
    </xf>
    <xf numFmtId="0" fontId="11" fillId="0" borderId="56" xfId="0" applyFont="1" applyFill="1" applyBorder="1" applyAlignment="1">
      <alignment horizontal="left"/>
    </xf>
    <xf numFmtId="0" fontId="11" fillId="0" borderId="85" xfId="0" applyFont="1" applyFill="1" applyBorder="1" applyAlignment="1">
      <alignment horizontal="left"/>
    </xf>
    <xf numFmtId="0" fontId="11" fillId="0" borderId="11" xfId="0" applyFont="1" applyFill="1" applyBorder="1" applyAlignment="1">
      <alignment horizontal="left"/>
    </xf>
    <xf numFmtId="0" fontId="11" fillId="0" borderId="56" xfId="0" applyFont="1" applyBorder="1" applyAlignment="1">
      <alignment horizontal="left"/>
    </xf>
    <xf numFmtId="0" fontId="11" fillId="0" borderId="11" xfId="0" applyFont="1" applyBorder="1" applyAlignment="1">
      <alignment horizontal="left"/>
    </xf>
    <xf numFmtId="0" fontId="11" fillId="0" borderId="37" xfId="0" applyFont="1" applyFill="1" applyBorder="1" applyAlignment="1">
      <alignment horizontal="left"/>
    </xf>
    <xf numFmtId="0" fontId="12" fillId="0" borderId="37" xfId="0" applyFont="1" applyFill="1" applyBorder="1" applyAlignment="1">
      <alignment horizontal="left"/>
    </xf>
    <xf numFmtId="0" fontId="12" fillId="0" borderId="57" xfId="0" applyFont="1" applyFill="1" applyBorder="1" applyAlignment="1">
      <alignment horizontal="left"/>
    </xf>
    <xf numFmtId="0" fontId="12" fillId="0" borderId="58" xfId="0" applyFont="1" applyFill="1" applyBorder="1" applyAlignment="1">
      <alignment horizontal="left"/>
    </xf>
    <xf numFmtId="0" fontId="12" fillId="0" borderId="51" xfId="0" applyFont="1" applyFill="1" applyBorder="1" applyAlignment="1">
      <alignment horizontal="left" wrapText="1"/>
    </xf>
    <xf numFmtId="0" fontId="12" fillId="0" borderId="52" xfId="0" applyFont="1" applyFill="1" applyBorder="1" applyAlignment="1">
      <alignment horizontal="left" wrapText="1"/>
    </xf>
    <xf numFmtId="0" fontId="12" fillId="0" borderId="10" xfId="0" applyFont="1" applyFill="1" applyBorder="1" applyAlignment="1">
      <alignment horizontal="left" wrapText="1"/>
    </xf>
    <xf numFmtId="2" fontId="0" fillId="0" borderId="73" xfId="0" applyNumberFormat="1" applyBorder="1" applyAlignment="1">
      <alignment horizontal="center"/>
    </xf>
    <xf numFmtId="2" fontId="0" fillId="0" borderId="18" xfId="0" applyNumberFormat="1" applyBorder="1" applyAlignment="1">
      <alignment horizontal="center"/>
    </xf>
    <xf numFmtId="0" fontId="12" fillId="0" borderId="51" xfId="0" applyFont="1" applyFill="1" applyBorder="1" applyAlignment="1">
      <alignment wrapText="1"/>
    </xf>
    <xf numFmtId="0" fontId="12" fillId="0" borderId="10" xfId="0" applyFont="1" applyFill="1" applyBorder="1" applyAlignment="1">
      <alignment wrapText="1"/>
    </xf>
    <xf numFmtId="0" fontId="11" fillId="0" borderId="29" xfId="0" applyFont="1" applyFill="1" applyBorder="1" applyAlignment="1">
      <alignment horizontal="left"/>
    </xf>
    <xf numFmtId="0" fontId="11" fillId="0" borderId="51" xfId="0" applyFont="1" applyFill="1" applyBorder="1" applyAlignment="1">
      <alignment wrapText="1"/>
    </xf>
    <xf numFmtId="0" fontId="0" fillId="0" borderId="10" xfId="0" applyFill="1" applyBorder="1" applyAlignment="1">
      <alignment wrapText="1"/>
    </xf>
    <xf numFmtId="0" fontId="11" fillId="0" borderId="51" xfId="0" applyFont="1" applyFill="1" applyBorder="1" applyAlignment="1">
      <alignment horizontal="left" wrapText="1"/>
    </xf>
    <xf numFmtId="0" fontId="11" fillId="0" borderId="52" xfId="0" applyFont="1" applyFill="1" applyBorder="1" applyAlignment="1">
      <alignment horizontal="left" wrapText="1"/>
    </xf>
    <xf numFmtId="0" fontId="11" fillId="0" borderId="10" xfId="0" applyFont="1" applyFill="1" applyBorder="1" applyAlignment="1">
      <alignment horizontal="left" wrapText="1"/>
    </xf>
    <xf numFmtId="0" fontId="11" fillId="0" borderId="10" xfId="0" applyFont="1" applyFill="1" applyBorder="1" applyAlignment="1">
      <alignment wrapText="1"/>
    </xf>
    <xf numFmtId="0" fontId="12" fillId="0" borderId="51" xfId="0" applyFont="1" applyFill="1" applyBorder="1" applyAlignment="1"/>
    <xf numFmtId="0" fontId="12" fillId="0" borderId="52" xfId="0" applyFont="1" applyFill="1" applyBorder="1" applyAlignment="1"/>
    <xf numFmtId="0" fontId="12" fillId="0" borderId="10" xfId="0" applyFont="1" applyFill="1" applyBorder="1" applyAlignment="1"/>
    <xf numFmtId="0" fontId="11" fillId="0" borderId="65"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65" xfId="0" applyFont="1" applyFill="1" applyBorder="1" applyAlignment="1">
      <alignment horizontal="left" wrapText="1"/>
    </xf>
    <xf numFmtId="0" fontId="12" fillId="0" borderId="13" xfId="0" applyFont="1" applyFill="1" applyBorder="1" applyAlignment="1">
      <alignment horizontal="left" wrapText="1"/>
    </xf>
    <xf numFmtId="0" fontId="11" fillId="7" borderId="70" xfId="0" applyFont="1" applyFill="1" applyBorder="1" applyAlignment="1">
      <alignment horizontal="center"/>
    </xf>
    <xf numFmtId="0" fontId="11" fillId="7" borderId="74" xfId="0" applyFont="1" applyFill="1" applyBorder="1" applyAlignment="1">
      <alignment horizontal="center"/>
    </xf>
    <xf numFmtId="0" fontId="12" fillId="7" borderId="54" xfId="0" applyFont="1" applyFill="1" applyBorder="1" applyAlignment="1">
      <alignment horizontal="center"/>
    </xf>
    <xf numFmtId="0" fontId="0" fillId="7" borderId="55" xfId="0" applyFill="1" applyBorder="1" applyAlignment="1">
      <alignment horizontal="center"/>
    </xf>
    <xf numFmtId="0" fontId="0" fillId="7" borderId="21" xfId="0" applyFill="1" applyBorder="1" applyAlignment="1">
      <alignment horizontal="center"/>
    </xf>
    <xf numFmtId="0" fontId="12" fillId="0" borderId="57" xfId="0" applyFont="1" applyBorder="1" applyAlignment="1">
      <alignment wrapText="1"/>
    </xf>
    <xf numFmtId="0" fontId="12" fillId="0" borderId="58" xfId="0" applyFont="1" applyBorder="1" applyAlignment="1">
      <alignment wrapText="1"/>
    </xf>
    <xf numFmtId="0" fontId="11" fillId="0" borderId="29"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1" fillId="0" borderId="51" xfId="0" applyFont="1" applyBorder="1" applyAlignment="1">
      <alignment horizontal="left" vertical="center" wrapText="1"/>
    </xf>
    <xf numFmtId="0" fontId="12" fillId="0" borderId="10" xfId="0" applyFont="1" applyBorder="1" applyAlignment="1">
      <alignment horizontal="left" vertical="center" wrapText="1"/>
    </xf>
    <xf numFmtId="0" fontId="12" fillId="0" borderId="53" xfId="0" applyFont="1" applyFill="1" applyBorder="1" applyAlignment="1">
      <alignment horizontal="left"/>
    </xf>
    <xf numFmtId="0" fontId="12" fillId="0" borderId="84" xfId="0" applyFont="1" applyFill="1" applyBorder="1" applyAlignment="1">
      <alignment horizontal="left"/>
    </xf>
    <xf numFmtId="0" fontId="12" fillId="0" borderId="9" xfId="0" applyFont="1" applyFill="1" applyBorder="1" applyAlignment="1">
      <alignment horizontal="left"/>
    </xf>
    <xf numFmtId="0" fontId="11" fillId="0" borderId="51" xfId="0" applyFont="1" applyBorder="1" applyAlignment="1">
      <alignment horizontal="left" wrapText="1"/>
    </xf>
    <xf numFmtId="0" fontId="11" fillId="0" borderId="10" xfId="0" applyFont="1" applyBorder="1" applyAlignment="1">
      <alignment horizontal="left" wrapText="1"/>
    </xf>
    <xf numFmtId="0" fontId="12" fillId="0" borderId="51" xfId="0" applyFont="1" applyBorder="1" applyAlignment="1">
      <alignment horizontal="left" wrapText="1"/>
    </xf>
    <xf numFmtId="0" fontId="12" fillId="0" borderId="10" xfId="0" applyFont="1" applyBorder="1" applyAlignment="1">
      <alignment horizontal="left" wrapText="1"/>
    </xf>
    <xf numFmtId="0" fontId="12" fillId="0" borderId="85" xfId="0" applyFont="1" applyFill="1" applyBorder="1" applyAlignment="1">
      <alignment horizontal="left"/>
    </xf>
    <xf numFmtId="0" fontId="12" fillId="0" borderId="11" xfId="0" applyFont="1" applyFill="1" applyBorder="1" applyAlignment="1">
      <alignment horizontal="left"/>
    </xf>
    <xf numFmtId="0" fontId="25" fillId="7" borderId="70" xfId="0" applyFont="1" applyFill="1" applyBorder="1" applyAlignment="1">
      <alignment horizontal="center"/>
    </xf>
    <xf numFmtId="0" fontId="25" fillId="7" borderId="74" xfId="0" applyFont="1" applyFill="1" applyBorder="1" applyAlignment="1">
      <alignment horizontal="center"/>
    </xf>
    <xf numFmtId="0" fontId="25" fillId="7" borderId="54" xfId="0" applyFont="1" applyFill="1" applyBorder="1" applyAlignment="1">
      <alignment horizontal="center"/>
    </xf>
    <xf numFmtId="0" fontId="26" fillId="7" borderId="55" xfId="0" applyFont="1" applyFill="1" applyBorder="1" applyAlignment="1">
      <alignment horizontal="center"/>
    </xf>
    <xf numFmtId="0" fontId="26" fillId="7" borderId="21" xfId="0" applyFont="1" applyFill="1" applyBorder="1" applyAlignment="1">
      <alignment horizontal="center"/>
    </xf>
    <xf numFmtId="0" fontId="12" fillId="0" borderId="56" xfId="0" applyFont="1" applyFill="1" applyBorder="1" applyAlignment="1">
      <alignment horizontal="left"/>
    </xf>
    <xf numFmtId="0" fontId="11" fillId="0" borderId="28" xfId="0" applyFont="1" applyFill="1" applyBorder="1" applyAlignment="1">
      <alignment horizontal="left"/>
    </xf>
    <xf numFmtId="0" fontId="12" fillId="0" borderId="66" xfId="0" applyFont="1" applyBorder="1" applyAlignment="1">
      <alignment wrapText="1"/>
    </xf>
    <xf numFmtId="0" fontId="12" fillId="0" borderId="67" xfId="0" applyFont="1" applyBorder="1" applyAlignment="1">
      <alignment wrapText="1"/>
    </xf>
    <xf numFmtId="0" fontId="11" fillId="0" borderId="51" xfId="0" applyFont="1" applyBorder="1" applyAlignment="1">
      <alignment horizontal="left"/>
    </xf>
    <xf numFmtId="0" fontId="11" fillId="0" borderId="10" xfId="0" applyFont="1" applyBorder="1" applyAlignment="1">
      <alignment horizontal="left"/>
    </xf>
    <xf numFmtId="0" fontId="11" fillId="0" borderId="56" xfId="0" applyFont="1" applyBorder="1" applyAlignment="1">
      <alignment wrapText="1"/>
    </xf>
    <xf numFmtId="0" fontId="11" fillId="0" borderId="11" xfId="0" applyFont="1" applyBorder="1" applyAlignment="1">
      <alignment wrapText="1"/>
    </xf>
    <xf numFmtId="0" fontId="12" fillId="0" borderId="28" xfId="0" applyFont="1" applyBorder="1" applyAlignment="1">
      <alignment horizontal="left"/>
    </xf>
    <xf numFmtId="0" fontId="27" fillId="7" borderId="72" xfId="0" applyFont="1" applyFill="1" applyBorder="1" applyAlignment="1">
      <alignment horizontal="center" textRotation="90"/>
    </xf>
    <xf numFmtId="0" fontId="27" fillId="7" borderId="73" xfId="0" applyFont="1" applyFill="1" applyBorder="1" applyAlignment="1">
      <alignment horizontal="center" textRotation="90"/>
    </xf>
    <xf numFmtId="0" fontId="27" fillId="7" borderId="18" xfId="0" applyFont="1" applyFill="1" applyBorder="1" applyAlignment="1">
      <alignment horizontal="center" textRotation="90"/>
    </xf>
    <xf numFmtId="0" fontId="25" fillId="7" borderId="87" xfId="0" applyFont="1" applyFill="1" applyBorder="1" applyAlignment="1">
      <alignment horizontal="center"/>
    </xf>
    <xf numFmtId="0" fontId="26" fillId="7" borderId="88" xfId="0" applyFont="1" applyFill="1" applyBorder="1" applyAlignment="1">
      <alignment horizontal="center"/>
    </xf>
    <xf numFmtId="0" fontId="26" fillId="7" borderId="89" xfId="0" applyFont="1" applyFill="1" applyBorder="1" applyAlignment="1">
      <alignment horizontal="center"/>
    </xf>
    <xf numFmtId="0" fontId="11" fillId="0" borderId="86" xfId="0" applyFont="1" applyFill="1" applyBorder="1" applyAlignment="1">
      <alignment wrapText="1"/>
    </xf>
    <xf numFmtId="0" fontId="11" fillId="0" borderId="76" xfId="0" applyFont="1" applyFill="1" applyBorder="1" applyAlignment="1">
      <alignment wrapText="1"/>
    </xf>
    <xf numFmtId="0" fontId="11" fillId="0" borderId="90" xfId="0" applyFont="1" applyFill="1" applyBorder="1" applyAlignment="1">
      <alignment wrapText="1"/>
    </xf>
    <xf numFmtId="0" fontId="12" fillId="0" borderId="30" xfId="0" applyFont="1" applyFill="1" applyBorder="1" applyAlignment="1">
      <alignment horizontal="left"/>
    </xf>
    <xf numFmtId="0" fontId="12" fillId="0" borderId="56" xfId="0" applyFont="1" applyBorder="1" applyAlignment="1">
      <alignment wrapText="1"/>
    </xf>
    <xf numFmtId="0" fontId="12" fillId="0" borderId="11" xfId="0" applyFont="1" applyBorder="1" applyAlignment="1">
      <alignment wrapText="1"/>
    </xf>
    <xf numFmtId="0" fontId="12" fillId="0" borderId="86" xfId="0" applyFont="1" applyFill="1" applyBorder="1" applyAlignment="1">
      <alignment horizontal="left" wrapText="1"/>
    </xf>
    <xf numFmtId="0" fontId="12" fillId="0" borderId="76" xfId="0" applyFont="1" applyFill="1" applyBorder="1" applyAlignment="1">
      <alignment horizontal="left" wrapText="1"/>
    </xf>
    <xf numFmtId="0" fontId="12" fillId="0" borderId="90" xfId="0" applyFont="1" applyFill="1" applyBorder="1" applyAlignment="1">
      <alignment horizontal="left" wrapText="1"/>
    </xf>
    <xf numFmtId="0" fontId="12" fillId="0" borderId="65" xfId="0" applyFont="1" applyFill="1" applyBorder="1" applyAlignment="1">
      <alignment horizontal="left"/>
    </xf>
    <xf numFmtId="0" fontId="12" fillId="0" borderId="17" xfId="0" applyFont="1" applyFill="1" applyBorder="1" applyAlignment="1">
      <alignment horizontal="left"/>
    </xf>
    <xf numFmtId="0" fontId="12" fillId="0" borderId="13" xfId="0" applyFont="1" applyFill="1" applyBorder="1" applyAlignment="1">
      <alignment horizontal="left"/>
    </xf>
    <xf numFmtId="0" fontId="12" fillId="0" borderId="65" xfId="0" applyFont="1" applyBorder="1" applyAlignment="1">
      <alignment horizontal="left"/>
    </xf>
    <xf numFmtId="0" fontId="12" fillId="0" borderId="13" xfId="0" applyFont="1" applyBorder="1" applyAlignment="1">
      <alignment horizontal="left"/>
    </xf>
    <xf numFmtId="0" fontId="4" fillId="0" borderId="59" xfId="0" applyFont="1" applyBorder="1" applyAlignment="1">
      <alignment horizontal="left" vertical="top" wrapText="1"/>
    </xf>
    <xf numFmtId="0" fontId="0" fillId="0" borderId="59" xfId="0" applyBorder="1" applyAlignment="1">
      <alignment wrapText="1"/>
    </xf>
    <xf numFmtId="0" fontId="0" fillId="0" borderId="60" xfId="0" applyBorder="1" applyAlignment="1">
      <alignment wrapText="1"/>
    </xf>
    <xf numFmtId="0" fontId="4" fillId="0" borderId="47" xfId="0" applyFont="1" applyBorder="1" applyAlignment="1">
      <alignment horizontal="right"/>
    </xf>
    <xf numFmtId="0" fontId="17" fillId="0" borderId="0" xfId="0" applyFont="1" applyBorder="1" applyAlignment="1">
      <alignment horizontal="right"/>
    </xf>
    <xf numFmtId="0" fontId="4" fillId="0" borderId="0" xfId="0" applyFont="1" applyBorder="1" applyAlignment="1">
      <alignment horizontal="left"/>
    </xf>
    <xf numFmtId="0" fontId="4" fillId="0" borderId="47" xfId="0" applyFont="1" applyBorder="1" applyAlignment="1">
      <alignment horizontal="center"/>
    </xf>
    <xf numFmtId="0" fontId="4" fillId="0" borderId="0" xfId="0" applyFont="1" applyBorder="1" applyAlignment="1">
      <alignment horizontal="center"/>
    </xf>
    <xf numFmtId="0" fontId="12" fillId="0" borderId="86" xfId="0" applyFont="1" applyFill="1" applyBorder="1" applyAlignment="1">
      <alignment horizontal="left"/>
    </xf>
    <xf numFmtId="0" fontId="12" fillId="0" borderId="76" xfId="0" applyFont="1" applyFill="1" applyBorder="1" applyAlignment="1">
      <alignment horizontal="left"/>
    </xf>
    <xf numFmtId="0" fontId="12" fillId="0" borderId="90" xfId="0" applyFont="1" applyFill="1" applyBorder="1" applyAlignment="1">
      <alignment horizontal="left"/>
    </xf>
    <xf numFmtId="0" fontId="0" fillId="0" borderId="69" xfId="0" applyBorder="1" applyAlignment="1">
      <alignment horizontal="center"/>
    </xf>
    <xf numFmtId="0" fontId="0" fillId="0" borderId="52" xfId="0" applyBorder="1" applyAlignment="1">
      <alignment horizontal="center"/>
    </xf>
    <xf numFmtId="0" fontId="0" fillId="0" borderId="25" xfId="0" applyBorder="1" applyAlignment="1">
      <alignment horizontal="center"/>
    </xf>
    <xf numFmtId="0" fontId="0" fillId="0" borderId="13" xfId="0" applyBorder="1" applyAlignment="1">
      <alignment horizontal="center"/>
    </xf>
    <xf numFmtId="0" fontId="0" fillId="0" borderId="31" xfId="0" applyBorder="1" applyAlignment="1">
      <alignment horizontal="center"/>
    </xf>
    <xf numFmtId="0" fontId="0" fillId="0" borderId="65" xfId="0" applyBorder="1" applyAlignment="1">
      <alignment horizontal="center"/>
    </xf>
    <xf numFmtId="0" fontId="11" fillId="0" borderId="70" xfId="0" applyFont="1" applyBorder="1" applyAlignment="1">
      <alignment horizontal="center"/>
    </xf>
    <xf numFmtId="0" fontId="11" fillId="0" borderId="55" xfId="0" applyFont="1" applyBorder="1" applyAlignment="1">
      <alignment horizontal="center"/>
    </xf>
    <xf numFmtId="0" fontId="11" fillId="0" borderId="21" xfId="0" applyFont="1" applyBorder="1" applyAlignment="1">
      <alignment horizontal="center"/>
    </xf>
    <xf numFmtId="0" fontId="15" fillId="0" borderId="75" xfId="0" applyFont="1" applyBorder="1" applyAlignment="1">
      <alignment horizontal="left"/>
    </xf>
    <xf numFmtId="0" fontId="15" fillId="0" borderId="76" xfId="0" applyFont="1" applyBorder="1" applyAlignment="1">
      <alignment horizontal="left"/>
    </xf>
    <xf numFmtId="0" fontId="15" fillId="0" borderId="23" xfId="0" applyFont="1" applyBorder="1" applyAlignment="1">
      <alignment horizontal="left"/>
    </xf>
    <xf numFmtId="0" fontId="15" fillId="0" borderId="69" xfId="0" applyFont="1" applyBorder="1" applyAlignment="1">
      <alignment horizontal="left"/>
    </xf>
    <xf numFmtId="0" fontId="15" fillId="0" borderId="52" xfId="0" applyFont="1" applyBorder="1" applyAlignment="1">
      <alignment horizontal="left"/>
    </xf>
    <xf numFmtId="0" fontId="15" fillId="0" borderId="25" xfId="0" applyFont="1" applyBorder="1" applyAlignment="1">
      <alignment horizontal="left"/>
    </xf>
    <xf numFmtId="0" fontId="0" fillId="0" borderId="91" xfId="0" applyBorder="1" applyAlignment="1">
      <alignment horizontal="center"/>
    </xf>
    <xf numFmtId="0" fontId="0" fillId="0" borderId="85" xfId="0" applyBorder="1" applyAlignment="1">
      <alignment horizontal="center"/>
    </xf>
    <xf numFmtId="0" fontId="0" fillId="0" borderId="92" xfId="0" applyBorder="1" applyAlignment="1">
      <alignment horizontal="center"/>
    </xf>
    <xf numFmtId="0" fontId="22" fillId="6" borderId="0" xfId="0" applyFont="1" applyFill="1" applyAlignment="1">
      <alignment wrapText="1"/>
    </xf>
    <xf numFmtId="0" fontId="22" fillId="4" borderId="48" xfId="0" applyFont="1" applyFill="1" applyBorder="1" applyAlignment="1">
      <alignment wrapText="1"/>
    </xf>
    <xf numFmtId="0" fontId="22" fillId="4" borderId="17" xfId="0" applyFont="1" applyFill="1" applyBorder="1" applyAlignment="1">
      <alignment wrapText="1"/>
    </xf>
    <xf numFmtId="0" fontId="22" fillId="5" borderId="0" xfId="0" applyFont="1" applyFill="1" applyAlignment="1">
      <alignment wrapText="1"/>
    </xf>
    <xf numFmtId="0" fontId="0" fillId="0" borderId="75" xfId="0" applyBorder="1" applyAlignment="1">
      <alignment horizontal="center"/>
    </xf>
    <xf numFmtId="0" fontId="0" fillId="0" borderId="76" xfId="0" applyBorder="1" applyAlignment="1">
      <alignment horizontal="center"/>
    </xf>
    <xf numFmtId="0" fontId="0" fillId="0" borderId="23" xfId="0" applyBorder="1" applyAlignment="1">
      <alignment horizontal="center"/>
    </xf>
  </cellXfs>
  <cellStyles count="2">
    <cellStyle name="Normal" xfId="0" builtinId="0"/>
    <cellStyle name="Normal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994078506567373"/>
          <c:y val="0.11346946505005301"/>
          <c:w val="0.38980278928103329"/>
          <c:h val="0.79725718704786119"/>
        </c:manualLayout>
      </c:layout>
      <c:radarChart>
        <c:radarStyle val="marker"/>
        <c:varyColors val="0"/>
        <c:ser>
          <c:idx val="0"/>
          <c:order val="0"/>
          <c:spPr>
            <a:ln w="25400">
              <a:solidFill>
                <a:srgbClr val="FF0000"/>
              </a:solidFill>
              <a:prstDash val="solid"/>
            </a:ln>
          </c:spPr>
          <c:marker>
            <c:symbol val="diamond"/>
            <c:size val="7"/>
            <c:spPr>
              <a:solidFill>
                <a:srgbClr val="000080"/>
              </a:solidFill>
              <a:ln>
                <a:solidFill>
                  <a:srgbClr val="000080"/>
                </a:solidFill>
                <a:prstDash val="solid"/>
              </a:ln>
            </c:spPr>
          </c:marker>
          <c:cat>
            <c:strRef>
              <c:f>('Audit Form'!$B$9,'Audit Form'!$B$18,'Audit Form'!$B$40,'Audit Form'!$B$56,'Audit Form'!$B$63,'Audit Form'!$B$66,'Audit Form'!$B$75,'Audit Form'!$B$79,'Audit Form'!$B$86,'Audit Form'!$B$91)</c:f>
              <c:strCache>
                <c:ptCount val="10"/>
                <c:pt idx="0">
                  <c:v>Safety</c:v>
                </c:pt>
                <c:pt idx="1">
                  <c:v>Quality</c:v>
                </c:pt>
                <c:pt idx="2">
                  <c:v>Process</c:v>
                </c:pt>
                <c:pt idx="3">
                  <c:v>PC/Log</c:v>
                </c:pt>
                <c:pt idx="4">
                  <c:v>Design Eng.</c:v>
                </c:pt>
                <c:pt idx="5">
                  <c:v>Prod Prep</c:v>
                </c:pt>
                <c:pt idx="6">
                  <c:v>Tech Info Mgt</c:v>
                </c:pt>
                <c:pt idx="7">
                  <c:v>Management</c:v>
                </c:pt>
                <c:pt idx="8">
                  <c:v>Cost</c:v>
                </c:pt>
                <c:pt idx="9">
                  <c:v>HR</c:v>
                </c:pt>
              </c:strCache>
            </c:strRef>
          </c:cat>
          <c:val>
            <c:numRef>
              <c:f>('Audit Form'!$X$10,'Audit Form'!$X$19,'Audit Form'!$X$41,'Audit Form'!$X$57,'Audit Form'!$X$64,'Audit Form'!$X$67,'Audit Form'!$X$76,'Audit Form'!$X$80,'Audit Form'!$X$87,'Audit Form'!$X$92)</c:f>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BDA-4AB6-9182-DB293262A06F}"/>
            </c:ext>
          </c:extLst>
        </c:ser>
        <c:dLbls>
          <c:showLegendKey val="0"/>
          <c:showVal val="0"/>
          <c:showCatName val="0"/>
          <c:showSerName val="0"/>
          <c:showPercent val="0"/>
          <c:showBubbleSize val="0"/>
        </c:dLbls>
        <c:axId val="181406336"/>
        <c:axId val="181428992"/>
      </c:radarChart>
      <c:catAx>
        <c:axId val="18140633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75" b="0" i="0" u="none" strike="noStrike" baseline="0">
                <a:solidFill>
                  <a:srgbClr val="000000"/>
                </a:solidFill>
                <a:latin typeface="Arial"/>
                <a:ea typeface="Arial"/>
                <a:cs typeface="Arial"/>
              </a:defRPr>
            </a:pPr>
            <a:endParaRPr lang="en-US"/>
          </a:p>
        </c:txPr>
        <c:crossAx val="181428992"/>
        <c:crosses val="autoZero"/>
        <c:auto val="0"/>
        <c:lblAlgn val="ctr"/>
        <c:lblOffset val="100"/>
        <c:noMultiLvlLbl val="0"/>
      </c:catAx>
      <c:valAx>
        <c:axId val="181428992"/>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181406336"/>
        <c:crosses val="autoZero"/>
        <c:crossBetween val="between"/>
        <c:majorUnit val="1"/>
      </c:valAx>
      <c:spPr>
        <a:noFill/>
        <a:ln w="25400">
          <a:noFill/>
        </a:ln>
      </c:spPr>
    </c:plotArea>
    <c:plotVisOnly val="1"/>
    <c:dispBlanksAs val="gap"/>
    <c:showDLblsOverMax val="0"/>
  </c:chart>
  <c:spPr>
    <a:solidFill>
      <a:srgbClr val="FFFFFF"/>
    </a:solidFill>
    <a:ln w="3175" cmpd="thickThin">
      <a:solidFill>
        <a:schemeClr val="accent1">
          <a:lumMod val="50000"/>
        </a:schemeClr>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34191629375048"/>
          <c:y val="4.9645991803009104E-2"/>
          <c:w val="0.3638981209500684"/>
          <c:h val="0.90072013699744968"/>
        </c:manualLayout>
      </c:layout>
      <c:radarChart>
        <c:radarStyle val="marker"/>
        <c:varyColors val="0"/>
        <c:ser>
          <c:idx val="0"/>
          <c:order val="0"/>
          <c:tx>
            <c:strRef>
              <c:f>'Audit Form'!$B$86</c:f>
              <c:strCache>
                <c:ptCount val="1"/>
                <c:pt idx="0">
                  <c:v>Cost</c:v>
                </c:pt>
              </c:strCache>
            </c:strRef>
          </c:tx>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Form'!$W$87:$W$89</c:f>
              <c:numCache>
                <c:formatCode>0</c:formatCode>
                <c:ptCount val="3"/>
              </c:numCache>
            </c:numRef>
          </c:val>
          <c:extLst xmlns:c16r2="http://schemas.microsoft.com/office/drawing/2015/06/chart">
            <c:ext xmlns:c16="http://schemas.microsoft.com/office/drawing/2014/chart" uri="{C3380CC4-5D6E-409C-BE32-E72D297353CC}">
              <c16:uniqueId val="{00000000-7796-424D-961C-3EF777E38D81}"/>
            </c:ext>
          </c:extLst>
        </c:ser>
        <c:dLbls>
          <c:showLegendKey val="0"/>
          <c:showVal val="0"/>
          <c:showCatName val="0"/>
          <c:showSerName val="0"/>
          <c:showPercent val="0"/>
          <c:showBubbleSize val="0"/>
        </c:dLbls>
        <c:axId val="183188096"/>
        <c:axId val="183210752"/>
      </c:radarChart>
      <c:catAx>
        <c:axId val="18318809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425" b="0" i="0" u="none" strike="noStrike" baseline="0">
                <a:solidFill>
                  <a:srgbClr val="000000"/>
                </a:solidFill>
                <a:latin typeface="Arial"/>
                <a:ea typeface="Arial"/>
                <a:cs typeface="Arial"/>
              </a:defRPr>
            </a:pPr>
            <a:endParaRPr lang="en-US"/>
          </a:p>
        </c:txPr>
        <c:crossAx val="183210752"/>
        <c:crosses val="autoZero"/>
        <c:auto val="0"/>
        <c:lblAlgn val="ctr"/>
        <c:lblOffset val="100"/>
        <c:noMultiLvlLbl val="0"/>
      </c:catAx>
      <c:valAx>
        <c:axId val="183210752"/>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83188096"/>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137998770874786"/>
          <c:y val="3.6269728274310152E-2"/>
          <c:w val="0.51724283080445954"/>
          <c:h val="0.93265015562511766"/>
        </c:manualLayout>
      </c:layout>
      <c:radarChart>
        <c:radarStyle val="marker"/>
        <c:varyColors val="0"/>
        <c:ser>
          <c:idx val="0"/>
          <c:order val="0"/>
          <c:tx>
            <c:strRef>
              <c:f>'Audit Form'!$B$91</c:f>
              <c:strCache>
                <c:ptCount val="1"/>
                <c:pt idx="0">
                  <c:v>HR</c:v>
                </c:pt>
              </c:strCache>
            </c:strRef>
          </c:tx>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Form'!$W$92:$W$96</c:f>
              <c:numCache>
                <c:formatCode>0</c:formatCode>
                <c:ptCount val="5"/>
              </c:numCache>
            </c:numRef>
          </c:val>
          <c:extLst xmlns:c16r2="http://schemas.microsoft.com/office/drawing/2015/06/chart">
            <c:ext xmlns:c16="http://schemas.microsoft.com/office/drawing/2014/chart" uri="{C3380CC4-5D6E-409C-BE32-E72D297353CC}">
              <c16:uniqueId val="{00000000-083F-40CB-83D9-80FFBDA9510E}"/>
            </c:ext>
          </c:extLst>
        </c:ser>
        <c:dLbls>
          <c:showLegendKey val="0"/>
          <c:showVal val="0"/>
          <c:showCatName val="0"/>
          <c:showSerName val="0"/>
          <c:showPercent val="0"/>
          <c:showBubbleSize val="0"/>
        </c:dLbls>
        <c:axId val="183222272"/>
        <c:axId val="183224192"/>
      </c:radarChart>
      <c:catAx>
        <c:axId val="18322227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550" b="0" i="0" u="none" strike="noStrike" baseline="0">
                <a:solidFill>
                  <a:srgbClr val="000000"/>
                </a:solidFill>
                <a:latin typeface="Arial"/>
                <a:ea typeface="Arial"/>
                <a:cs typeface="Arial"/>
              </a:defRPr>
            </a:pPr>
            <a:endParaRPr lang="en-US"/>
          </a:p>
        </c:txPr>
        <c:crossAx val="183224192"/>
        <c:crosses val="autoZero"/>
        <c:auto val="0"/>
        <c:lblAlgn val="ctr"/>
        <c:lblOffset val="100"/>
        <c:noMultiLvlLbl val="0"/>
      </c:catAx>
      <c:valAx>
        <c:axId val="183224192"/>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183222272"/>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303856248738141"/>
          <c:y val="0.10547633269979154"/>
          <c:w val="0.62384757460873208"/>
          <c:h val="0.75507068512987841"/>
        </c:manualLayout>
      </c:layout>
      <c:radarChart>
        <c:radarStyle val="marker"/>
        <c:varyColors val="0"/>
        <c:ser>
          <c:idx val="0"/>
          <c:order val="0"/>
          <c:spPr>
            <a:ln w="25400">
              <a:solidFill>
                <a:srgbClr val="FF0000"/>
              </a:solidFill>
              <a:prstDash val="solid"/>
            </a:ln>
          </c:spPr>
          <c:marker>
            <c:symbol val="diamond"/>
            <c:size val="7"/>
            <c:spPr>
              <a:solidFill>
                <a:srgbClr val="000080"/>
              </a:solidFill>
              <a:ln>
                <a:solidFill>
                  <a:srgbClr val="000080"/>
                </a:solidFill>
                <a:prstDash val="solid"/>
              </a:ln>
            </c:spPr>
          </c:marker>
          <c:cat>
            <c:strRef>
              <c:f>('Audit Form'!$B$9,'Audit Form'!$B$18,'Audit Form'!$B$40,'Audit Form'!$B$56,'Audit Form'!$B$63,'Audit Form'!$B$66,'Audit Form'!$B$75,'Audit Form'!$B$79,'Audit Form'!$B$86,'Audit Form'!$B$91)</c:f>
              <c:strCache>
                <c:ptCount val="10"/>
                <c:pt idx="0">
                  <c:v>Safety</c:v>
                </c:pt>
                <c:pt idx="1">
                  <c:v>Quality</c:v>
                </c:pt>
                <c:pt idx="2">
                  <c:v>Process</c:v>
                </c:pt>
                <c:pt idx="3">
                  <c:v>PC/Log</c:v>
                </c:pt>
                <c:pt idx="4">
                  <c:v>Design Eng.</c:v>
                </c:pt>
                <c:pt idx="5">
                  <c:v>Prod Prep</c:v>
                </c:pt>
                <c:pt idx="6">
                  <c:v>Tech Info Mgt</c:v>
                </c:pt>
                <c:pt idx="7">
                  <c:v>Management</c:v>
                </c:pt>
                <c:pt idx="8">
                  <c:v>Cost</c:v>
                </c:pt>
                <c:pt idx="9">
                  <c:v>HR</c:v>
                </c:pt>
              </c:strCache>
            </c:strRef>
          </c:cat>
          <c:val>
            <c:numRef>
              <c:f>('Audit Form'!$X$10,'Audit Form'!$X$19,'Audit Form'!$X$41,'Audit Form'!$X$57,'Audit Form'!$X$64,'Audit Form'!$X$67,'Audit Form'!$X$76,'Audit Form'!$X$80,'Audit Form'!$X$87,'Audit Form'!$X$92)</c:f>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B40-400B-AC36-B98752BCE9C6}"/>
            </c:ext>
          </c:extLst>
        </c:ser>
        <c:dLbls>
          <c:showLegendKey val="0"/>
          <c:showVal val="0"/>
          <c:showCatName val="0"/>
          <c:showSerName val="0"/>
          <c:showPercent val="0"/>
          <c:showBubbleSize val="0"/>
        </c:dLbls>
        <c:axId val="183908224"/>
        <c:axId val="183930880"/>
      </c:radarChart>
      <c:catAx>
        <c:axId val="18390822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75" b="0" i="0" u="none" strike="noStrike" baseline="0">
                <a:solidFill>
                  <a:srgbClr val="000000"/>
                </a:solidFill>
                <a:latin typeface="Arial"/>
                <a:ea typeface="Arial"/>
                <a:cs typeface="Arial"/>
              </a:defRPr>
            </a:pPr>
            <a:endParaRPr lang="en-US"/>
          </a:p>
        </c:txPr>
        <c:crossAx val="183930880"/>
        <c:crosses val="autoZero"/>
        <c:auto val="0"/>
        <c:lblAlgn val="ctr"/>
        <c:lblOffset val="100"/>
        <c:noMultiLvlLbl val="0"/>
      </c:catAx>
      <c:valAx>
        <c:axId val="183930880"/>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183908224"/>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9425428439092295"/>
          <c:y val="3.095965391260766E-2"/>
        </c:manualLayout>
      </c:layout>
      <c:overlay val="0"/>
      <c:spPr>
        <a:noFill/>
        <a:ln w="25400">
          <a:noFill/>
        </a:ln>
      </c:spPr>
      <c:txPr>
        <a:bodyPr/>
        <a:lstStyle/>
        <a:p>
          <a:pPr>
            <a:defRPr sz="55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5808823529411822"/>
          <c:y val="0.35361249555580293"/>
          <c:w val="0.63235294117647067"/>
          <c:h val="0.32699650126665719"/>
        </c:manualLayout>
      </c:layout>
      <c:radarChart>
        <c:radarStyle val="marker"/>
        <c:varyColors val="0"/>
        <c:ser>
          <c:idx val="0"/>
          <c:order val="0"/>
          <c:tx>
            <c:v> </c:v>
          </c:tx>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 (2)'!$V$18:$V$41</c:f>
              <c:numCache>
                <c:formatCode>0</c:formatCode>
                <c:ptCount val="24"/>
                <c:pt idx="0">
                  <c:v>0</c:v>
                </c:pt>
                <c:pt idx="1">
                  <c:v>0</c:v>
                </c:pt>
                <c:pt idx="2">
                  <c:v>0</c:v>
                </c:pt>
                <c:pt idx="3">
                  <c:v>0</c:v>
                </c:pt>
                <c:pt idx="4">
                  <c:v>0</c:v>
                </c:pt>
                <c:pt idx="5">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0-4A39-4E89-9E1E-5E7EDA670594}"/>
            </c:ext>
          </c:extLst>
        </c:ser>
        <c:dLbls>
          <c:showLegendKey val="0"/>
          <c:showVal val="0"/>
          <c:showCatName val="0"/>
          <c:showSerName val="0"/>
          <c:showPercent val="0"/>
          <c:showBubbleSize val="0"/>
        </c:dLbls>
        <c:axId val="182713344"/>
        <c:axId val="181535488"/>
      </c:radarChart>
      <c:catAx>
        <c:axId val="1827133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500" b="0" i="0" u="none" strike="noStrike" baseline="0">
                <a:solidFill>
                  <a:srgbClr val="000000"/>
                </a:solidFill>
                <a:latin typeface="Arial"/>
                <a:ea typeface="Arial"/>
                <a:cs typeface="Arial"/>
              </a:defRPr>
            </a:pPr>
            <a:endParaRPr lang="en-US"/>
          </a:p>
        </c:txPr>
        <c:crossAx val="181535488"/>
        <c:crosses val="autoZero"/>
        <c:auto val="0"/>
        <c:lblAlgn val="ctr"/>
        <c:lblOffset val="100"/>
        <c:noMultiLvlLbl val="0"/>
      </c:catAx>
      <c:valAx>
        <c:axId val="181535488"/>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en-US"/>
          </a:p>
        </c:txPr>
        <c:crossAx val="182713344"/>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41064934441799"/>
          <c:y val="3.0837103902068227E-2"/>
          <c:w val="0.61271762768361293"/>
          <c:h val="0.93392371817691955"/>
        </c:manualLayout>
      </c:layout>
      <c:radarChart>
        <c:radarStyle val="marker"/>
        <c:varyColors val="0"/>
        <c:ser>
          <c:idx val="0"/>
          <c:order val="0"/>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 (2)'!$V$9:$V$15</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ED26-4045-87F0-A014AD8EDE76}"/>
            </c:ext>
          </c:extLst>
        </c:ser>
        <c:dLbls>
          <c:showLegendKey val="0"/>
          <c:showVal val="0"/>
          <c:showCatName val="0"/>
          <c:showSerName val="0"/>
          <c:showPercent val="0"/>
          <c:showBubbleSize val="0"/>
        </c:dLbls>
        <c:axId val="181550464"/>
        <c:axId val="181569024"/>
      </c:radarChart>
      <c:catAx>
        <c:axId val="18155046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500" b="0" i="0" u="none" strike="noStrike" baseline="0">
                <a:solidFill>
                  <a:srgbClr val="000000"/>
                </a:solidFill>
                <a:latin typeface="Arial"/>
                <a:ea typeface="Arial"/>
                <a:cs typeface="Arial"/>
              </a:defRPr>
            </a:pPr>
            <a:endParaRPr lang="en-US"/>
          </a:p>
        </c:txPr>
        <c:crossAx val="181569024"/>
        <c:crosses val="autoZero"/>
        <c:auto val="0"/>
        <c:lblAlgn val="ctr"/>
        <c:lblOffset val="100"/>
        <c:noMultiLvlLbl val="0"/>
      </c:catAx>
      <c:valAx>
        <c:axId val="181569024"/>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en-US"/>
          </a:p>
        </c:txPr>
        <c:crossAx val="181550464"/>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9422049181121863"/>
          <c:y val="4.1800583477251213E-2"/>
        </c:manualLayout>
      </c:layout>
      <c:overlay val="0"/>
      <c:spPr>
        <a:noFill/>
        <a:ln w="25400">
          <a:noFill/>
        </a:ln>
      </c:spPr>
      <c:txPr>
        <a:bodyPr/>
        <a:lstStyle/>
        <a:p>
          <a:pPr>
            <a:defRPr sz="55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2915152421500886"/>
          <c:y val="0.10276699675572212"/>
          <c:w val="0.73800870980005651"/>
          <c:h val="0.79051535965939901"/>
        </c:manualLayout>
      </c:layout>
      <c:radarChart>
        <c:radarStyle val="marker"/>
        <c:varyColors val="0"/>
        <c:ser>
          <c:idx val="0"/>
          <c:order val="0"/>
          <c:tx>
            <c:v> </c:v>
          </c:tx>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 (2)'!$V$44:$V$59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6r2="http://schemas.microsoft.com/office/drawing/2015/06/chart">
            <c:ext xmlns:c16="http://schemas.microsoft.com/office/drawing/2014/chart" uri="{C3380CC4-5D6E-409C-BE32-E72D297353CC}">
              <c16:uniqueId val="{00000000-23A2-480A-A4C6-F4A80126B394}"/>
            </c:ext>
          </c:extLst>
        </c:ser>
        <c:dLbls>
          <c:showLegendKey val="0"/>
          <c:showVal val="0"/>
          <c:showCatName val="0"/>
          <c:showSerName val="0"/>
          <c:showPercent val="0"/>
          <c:showBubbleSize val="0"/>
        </c:dLbls>
        <c:axId val="182846208"/>
        <c:axId val="182848128"/>
      </c:radarChart>
      <c:catAx>
        <c:axId val="1828462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82848128"/>
        <c:crosses val="autoZero"/>
        <c:auto val="0"/>
        <c:lblAlgn val="ctr"/>
        <c:lblOffset val="100"/>
        <c:noMultiLvlLbl val="0"/>
      </c:catAx>
      <c:valAx>
        <c:axId val="182848128"/>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2846208"/>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9422049181121863"/>
          <c:y val="5.6122703412073489E-2"/>
        </c:manualLayout>
      </c:layout>
      <c:overlay val="0"/>
      <c:spPr>
        <a:noFill/>
        <a:ln w="25400">
          <a:noFill/>
        </a:ln>
      </c:spPr>
      <c:txPr>
        <a:bodyPr/>
        <a:lstStyle/>
        <a:p>
          <a:pPr>
            <a:defRPr sz="55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9151344037102234"/>
          <c:y val="0.1562504768386134"/>
          <c:w val="0.40221474684103076"/>
          <c:h val="0.6812520790163521"/>
        </c:manualLayout>
      </c:layout>
      <c:radarChart>
        <c:radarStyle val="marker"/>
        <c:varyColors val="0"/>
        <c:ser>
          <c:idx val="0"/>
          <c:order val="0"/>
          <c:tx>
            <c:v> </c:v>
          </c:tx>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 (2)'!$V$62:$V$67</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3E56-45BA-8C0F-66C41537AF3C}"/>
            </c:ext>
          </c:extLst>
        </c:ser>
        <c:dLbls>
          <c:showLegendKey val="0"/>
          <c:showVal val="0"/>
          <c:showCatName val="0"/>
          <c:showSerName val="0"/>
          <c:showPercent val="0"/>
          <c:showBubbleSize val="0"/>
        </c:dLbls>
        <c:axId val="182860416"/>
        <c:axId val="182870784"/>
      </c:radarChart>
      <c:catAx>
        <c:axId val="18286041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82870784"/>
        <c:crosses val="autoZero"/>
        <c:auto val="0"/>
        <c:lblAlgn val="ctr"/>
        <c:lblOffset val="100"/>
        <c:noMultiLvlLbl val="0"/>
      </c:catAx>
      <c:valAx>
        <c:axId val="182870784"/>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2860416"/>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9570380625498844"/>
          <c:y val="5.8824301374092947E-2"/>
        </c:manualLayout>
      </c:layout>
      <c:overlay val="0"/>
      <c:spPr>
        <a:noFill/>
        <a:ln w="25400">
          <a:noFill/>
        </a:ln>
      </c:spPr>
      <c:txPr>
        <a:bodyPr/>
        <a:lstStyle/>
        <a:p>
          <a:pPr>
            <a:defRPr sz="5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8653395350398975"/>
          <c:y val="4.1176825397737225E-2"/>
          <c:w val="0.44985830700126511"/>
          <c:h val="0.92353736963496036"/>
        </c:manualLayout>
      </c:layout>
      <c:radarChart>
        <c:radarStyle val="marker"/>
        <c:varyColors val="0"/>
        <c:ser>
          <c:idx val="0"/>
          <c:order val="0"/>
          <c:tx>
            <c:v> </c:v>
          </c:tx>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 (2)'!$V$70:$V$73</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EE18-4A50-9553-8C8055D62DDF}"/>
            </c:ext>
          </c:extLst>
        </c:ser>
        <c:dLbls>
          <c:showLegendKey val="0"/>
          <c:showVal val="0"/>
          <c:showCatName val="0"/>
          <c:showSerName val="0"/>
          <c:showPercent val="0"/>
          <c:showBubbleSize val="0"/>
        </c:dLbls>
        <c:axId val="182788480"/>
        <c:axId val="182790400"/>
      </c:radarChart>
      <c:catAx>
        <c:axId val="18278848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375" b="0" i="0" u="none" strike="noStrike" baseline="0">
                <a:solidFill>
                  <a:srgbClr val="000000"/>
                </a:solidFill>
                <a:latin typeface="Arial"/>
                <a:ea typeface="Arial"/>
                <a:cs typeface="Arial"/>
              </a:defRPr>
            </a:pPr>
            <a:endParaRPr lang="en-US"/>
          </a:p>
        </c:txPr>
        <c:crossAx val="182790400"/>
        <c:crosses val="autoZero"/>
        <c:auto val="0"/>
        <c:lblAlgn val="ctr"/>
        <c:lblOffset val="100"/>
        <c:noMultiLvlLbl val="0"/>
      </c:catAx>
      <c:valAx>
        <c:axId val="182790400"/>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Arial"/>
                <a:ea typeface="Arial"/>
                <a:cs typeface="Arial"/>
              </a:defRPr>
            </a:pPr>
            <a:endParaRPr lang="en-US"/>
          </a:p>
        </c:txPr>
        <c:crossAx val="182788480"/>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985283068501839"/>
          <c:y val="0.12690355329949241"/>
          <c:w val="0.5387463581540417"/>
          <c:h val="0.74111675126903553"/>
        </c:manualLayout>
      </c:layout>
      <c:radarChart>
        <c:radarStyle val="marker"/>
        <c:varyColors val="0"/>
        <c:ser>
          <c:idx val="0"/>
          <c:order val="0"/>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 (2)'!$V$76:$V$86</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DF89-42EC-B2ED-042EB6F3EC26}"/>
            </c:ext>
          </c:extLst>
        </c:ser>
        <c:dLbls>
          <c:showLegendKey val="0"/>
          <c:showVal val="0"/>
          <c:showCatName val="0"/>
          <c:showSerName val="0"/>
          <c:showPercent val="0"/>
          <c:showBubbleSize val="0"/>
        </c:dLbls>
        <c:axId val="182810496"/>
        <c:axId val="182816768"/>
      </c:radarChart>
      <c:catAx>
        <c:axId val="18281049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82816768"/>
        <c:crosses val="autoZero"/>
        <c:auto val="0"/>
        <c:lblAlgn val="ctr"/>
        <c:lblOffset val="100"/>
        <c:noMultiLvlLbl val="0"/>
      </c:catAx>
      <c:valAx>
        <c:axId val="182816768"/>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2810496"/>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287427283773689"/>
          <c:y val="5.8824036282481784E-2"/>
          <c:w val="0.44252997746603778"/>
          <c:h val="0.9058901587502185"/>
        </c:manualLayout>
      </c:layout>
      <c:radarChart>
        <c:radarStyle val="marker"/>
        <c:varyColors val="0"/>
        <c:ser>
          <c:idx val="0"/>
          <c:order val="0"/>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 (2)'!$V$89:$V$91</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8C05-448C-BAF8-A4D339EE76B0}"/>
            </c:ext>
          </c:extLst>
        </c:ser>
        <c:dLbls>
          <c:showLegendKey val="0"/>
          <c:showVal val="0"/>
          <c:showCatName val="0"/>
          <c:showSerName val="0"/>
          <c:showPercent val="0"/>
          <c:showBubbleSize val="0"/>
        </c:dLbls>
        <c:axId val="182828032"/>
        <c:axId val="182916224"/>
      </c:radarChart>
      <c:catAx>
        <c:axId val="1828280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325" b="0" i="0" u="none" strike="noStrike" baseline="0">
                <a:solidFill>
                  <a:srgbClr val="000000"/>
                </a:solidFill>
                <a:latin typeface="Arial"/>
                <a:ea typeface="Arial"/>
                <a:cs typeface="Arial"/>
              </a:defRPr>
            </a:pPr>
            <a:endParaRPr lang="en-US"/>
          </a:p>
        </c:txPr>
        <c:crossAx val="182916224"/>
        <c:crosses val="autoZero"/>
        <c:auto val="0"/>
        <c:lblAlgn val="ctr"/>
        <c:lblOffset val="100"/>
        <c:noMultiLvlLbl val="0"/>
      </c:catAx>
      <c:valAx>
        <c:axId val="182916224"/>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Arial"/>
                <a:ea typeface="Arial"/>
                <a:cs typeface="Arial"/>
              </a:defRPr>
            </a:pPr>
            <a:endParaRPr lang="en-US"/>
          </a:p>
        </c:txPr>
        <c:crossAx val="182828032"/>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5808823529411814"/>
          <c:y val="0.35361249555580276"/>
          <c:w val="0.63235294117647067"/>
          <c:h val="0.32699650126665697"/>
        </c:manualLayout>
      </c:layout>
      <c:radarChart>
        <c:radarStyle val="marker"/>
        <c:varyColors val="0"/>
        <c:ser>
          <c:idx val="0"/>
          <c:order val="0"/>
          <c:tx>
            <c:v> </c:v>
          </c:tx>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Form'!$W$19:$W$38</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EAC5-4EBE-B506-E2DB44131FEE}"/>
            </c:ext>
          </c:extLst>
        </c:ser>
        <c:dLbls>
          <c:showLegendKey val="0"/>
          <c:showVal val="0"/>
          <c:showCatName val="0"/>
          <c:showSerName val="0"/>
          <c:showPercent val="0"/>
          <c:showBubbleSize val="0"/>
        </c:dLbls>
        <c:axId val="182553984"/>
        <c:axId val="182560256"/>
      </c:radarChart>
      <c:catAx>
        <c:axId val="18255398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500" b="0" i="0" u="none" strike="noStrike" baseline="0">
                <a:solidFill>
                  <a:srgbClr val="000000"/>
                </a:solidFill>
                <a:latin typeface="Arial"/>
                <a:ea typeface="Arial"/>
                <a:cs typeface="Arial"/>
              </a:defRPr>
            </a:pPr>
            <a:endParaRPr lang="en-US"/>
          </a:p>
        </c:txPr>
        <c:crossAx val="182560256"/>
        <c:crosses val="autoZero"/>
        <c:auto val="0"/>
        <c:lblAlgn val="ctr"/>
        <c:lblOffset val="100"/>
        <c:noMultiLvlLbl val="0"/>
      </c:catAx>
      <c:valAx>
        <c:axId val="182560256"/>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en-US"/>
          </a:p>
        </c:txPr>
        <c:crossAx val="182553984"/>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51639070751449"/>
          <c:y val="0.12585060140514015"/>
          <c:w val="0.63037469770878074"/>
          <c:h val="0.74830087321975514"/>
        </c:manualLayout>
      </c:layout>
      <c:radarChart>
        <c:radarStyle val="marker"/>
        <c:varyColors val="0"/>
        <c:ser>
          <c:idx val="0"/>
          <c:order val="0"/>
          <c:tx>
            <c:strRef>
              <c:f>'Audit Form (2)'!$B$93</c:f>
              <c:strCache>
                <c:ptCount val="1"/>
                <c:pt idx="0">
                  <c:v>Management</c:v>
                </c:pt>
              </c:strCache>
            </c:strRef>
          </c:tx>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 (2)'!$V$94:$V$103</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CFE-4319-AB4C-423835B67168}"/>
            </c:ext>
          </c:extLst>
        </c:ser>
        <c:dLbls>
          <c:showLegendKey val="0"/>
          <c:showVal val="0"/>
          <c:showCatName val="0"/>
          <c:showSerName val="0"/>
          <c:showPercent val="0"/>
          <c:showBubbleSize val="0"/>
        </c:dLbls>
        <c:axId val="182940032"/>
        <c:axId val="182941952"/>
      </c:radarChart>
      <c:catAx>
        <c:axId val="18294003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450" b="0" i="0" u="none" strike="noStrike" baseline="0">
                <a:solidFill>
                  <a:srgbClr val="000000"/>
                </a:solidFill>
                <a:latin typeface="Arial"/>
                <a:ea typeface="Arial"/>
                <a:cs typeface="Arial"/>
              </a:defRPr>
            </a:pPr>
            <a:endParaRPr lang="en-US"/>
          </a:p>
        </c:txPr>
        <c:crossAx val="182941952"/>
        <c:crosses val="autoZero"/>
        <c:auto val="0"/>
        <c:lblAlgn val="ctr"/>
        <c:lblOffset val="100"/>
        <c:noMultiLvlLbl val="0"/>
      </c:catAx>
      <c:valAx>
        <c:axId val="182941952"/>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450" b="0" i="0" u="none" strike="noStrike" baseline="0">
                <a:solidFill>
                  <a:srgbClr val="000000"/>
                </a:solidFill>
                <a:latin typeface="Arial"/>
                <a:ea typeface="Arial"/>
                <a:cs typeface="Arial"/>
              </a:defRPr>
            </a:pPr>
            <a:endParaRPr lang="en-US"/>
          </a:p>
        </c:txPr>
        <c:crossAx val="182940032"/>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934191629375048"/>
          <c:y val="4.9645991803009104E-2"/>
          <c:w val="0.36389812095006852"/>
          <c:h val="0.90072013699744968"/>
        </c:manualLayout>
      </c:layout>
      <c:radarChart>
        <c:radarStyle val="marker"/>
        <c:varyColors val="0"/>
        <c:ser>
          <c:idx val="0"/>
          <c:order val="0"/>
          <c:tx>
            <c:strRef>
              <c:f>'Audit Form (2)'!$B$105</c:f>
              <c:strCache>
                <c:ptCount val="1"/>
                <c:pt idx="0">
                  <c:v>Cost</c:v>
                </c:pt>
              </c:strCache>
            </c:strRef>
          </c:tx>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 (2)'!$V$106:$V$109</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30BB-4CF7-8AEB-B2C2BB7F1E7E}"/>
            </c:ext>
          </c:extLst>
        </c:ser>
        <c:dLbls>
          <c:showLegendKey val="0"/>
          <c:showVal val="0"/>
          <c:showCatName val="0"/>
          <c:showSerName val="0"/>
          <c:showPercent val="0"/>
          <c:showBubbleSize val="0"/>
        </c:dLbls>
        <c:axId val="182949376"/>
        <c:axId val="182951296"/>
      </c:radarChart>
      <c:catAx>
        <c:axId val="18294937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425" b="0" i="0" u="none" strike="noStrike" baseline="0">
                <a:solidFill>
                  <a:srgbClr val="000000"/>
                </a:solidFill>
                <a:latin typeface="Arial"/>
                <a:ea typeface="Arial"/>
                <a:cs typeface="Arial"/>
              </a:defRPr>
            </a:pPr>
            <a:endParaRPr lang="en-US"/>
          </a:p>
        </c:txPr>
        <c:crossAx val="182951296"/>
        <c:crosses val="autoZero"/>
        <c:auto val="0"/>
        <c:lblAlgn val="ctr"/>
        <c:lblOffset val="100"/>
        <c:noMultiLvlLbl val="0"/>
      </c:catAx>
      <c:valAx>
        <c:axId val="182951296"/>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182949376"/>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137998770874786"/>
          <c:y val="3.6269728274310152E-2"/>
          <c:w val="0.51724283080445954"/>
          <c:h val="0.93265015562511788"/>
        </c:manualLayout>
      </c:layout>
      <c:radarChart>
        <c:radarStyle val="marker"/>
        <c:varyColors val="0"/>
        <c:ser>
          <c:idx val="0"/>
          <c:order val="0"/>
          <c:tx>
            <c:strRef>
              <c:f>'Audit Form (2)'!$B$111</c:f>
              <c:strCache>
                <c:ptCount val="1"/>
                <c:pt idx="0">
                  <c:v>HR</c:v>
                </c:pt>
              </c:strCache>
            </c:strRef>
          </c:tx>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 (2)'!$V$112:$V$117</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BEE2-4319-B13F-EAD168E9BD6D}"/>
            </c:ext>
          </c:extLst>
        </c:ser>
        <c:dLbls>
          <c:showLegendKey val="0"/>
          <c:showVal val="0"/>
          <c:showCatName val="0"/>
          <c:showSerName val="0"/>
          <c:showPercent val="0"/>
          <c:showBubbleSize val="0"/>
        </c:dLbls>
        <c:axId val="183978624"/>
        <c:axId val="183988992"/>
      </c:radarChart>
      <c:catAx>
        <c:axId val="18397862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550" b="0" i="0" u="none" strike="noStrike" baseline="0">
                <a:solidFill>
                  <a:srgbClr val="000000"/>
                </a:solidFill>
                <a:latin typeface="Arial"/>
                <a:ea typeface="Arial"/>
                <a:cs typeface="Arial"/>
              </a:defRPr>
            </a:pPr>
            <a:endParaRPr lang="en-US"/>
          </a:p>
        </c:txPr>
        <c:crossAx val="183988992"/>
        <c:crosses val="autoZero"/>
        <c:auto val="0"/>
        <c:lblAlgn val="ctr"/>
        <c:lblOffset val="100"/>
        <c:noMultiLvlLbl val="0"/>
      </c:catAx>
      <c:valAx>
        <c:axId val="183988992"/>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183978624"/>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612449681386475"/>
          <c:y val="0.31697054698457433"/>
          <c:w val="0.5096908871027267"/>
          <c:h val="0.36886395511921655"/>
        </c:manualLayout>
      </c:layout>
      <c:radarChart>
        <c:radarStyle val="marker"/>
        <c:varyColors val="0"/>
        <c:ser>
          <c:idx val="0"/>
          <c:order val="0"/>
          <c:spPr>
            <a:ln w="25400">
              <a:solidFill>
                <a:srgbClr val="FF0000"/>
              </a:solidFill>
              <a:prstDash val="solid"/>
            </a:ln>
          </c:spPr>
          <c:marker>
            <c:symbol val="diamond"/>
            <c:size val="7"/>
            <c:spPr>
              <a:solidFill>
                <a:srgbClr val="000080"/>
              </a:solidFill>
              <a:ln>
                <a:solidFill>
                  <a:srgbClr val="000080"/>
                </a:solidFill>
                <a:prstDash val="solid"/>
              </a:ln>
            </c:spPr>
          </c:marker>
          <c:cat>
            <c:strRef>
              <c:f>('Audit Form (2)'!$B$8,'Audit Form (2)'!$B$17,'Audit Form (2)'!$B$43,'Audit Form (2)'!$B$61,'Audit Form (2)'!$B$69,'Audit Form (2)'!$B$75,'Audit Form (2)'!$B$88,'Audit Form (2)'!$B$93,'Audit Form (2)'!$B$105,'Audit Form (2)'!$B$111)</c:f>
              <c:strCache>
                <c:ptCount val="10"/>
                <c:pt idx="0">
                  <c:v>Safety</c:v>
                </c:pt>
                <c:pt idx="1">
                  <c:v>Quality</c:v>
                </c:pt>
                <c:pt idx="2">
                  <c:v>Process</c:v>
                </c:pt>
                <c:pt idx="3">
                  <c:v>PC/Log</c:v>
                </c:pt>
                <c:pt idx="4">
                  <c:v>Design Eng.</c:v>
                </c:pt>
                <c:pt idx="5">
                  <c:v>Prod Prep</c:v>
                </c:pt>
                <c:pt idx="6">
                  <c:v>Tech Info Mgt</c:v>
                </c:pt>
                <c:pt idx="7">
                  <c:v>Management</c:v>
                </c:pt>
                <c:pt idx="8">
                  <c:v>Cost</c:v>
                </c:pt>
                <c:pt idx="9">
                  <c:v>HR</c:v>
                </c:pt>
              </c:strCache>
            </c:strRef>
          </c:cat>
          <c:val>
            <c:numRef>
              <c:f>('Audit Form (2)'!$W$9,'Audit Form (2)'!$W$18,'Audit Form (2)'!$W$44,'Audit Form (2)'!$W$62,'Audit Form (2)'!$W$70,'Audit Form (2)'!$W$76,'Audit Form (2)'!$W$89,'Audit Form (2)'!$W$94,'Audit Form (2)'!$W$106,'Audit Form (2)'!$W$112)</c:f>
              <c:numCache>
                <c:formatCode>0.00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3F6-468D-BB15-5E07EB0F44F3}"/>
            </c:ext>
          </c:extLst>
        </c:ser>
        <c:dLbls>
          <c:showLegendKey val="0"/>
          <c:showVal val="0"/>
          <c:showCatName val="0"/>
          <c:showSerName val="0"/>
          <c:showPercent val="0"/>
          <c:showBubbleSize val="0"/>
        </c:dLbls>
        <c:axId val="184020992"/>
        <c:axId val="184022912"/>
      </c:radarChart>
      <c:catAx>
        <c:axId val="18402099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75" b="0" i="0" u="none" strike="noStrike" baseline="0">
                <a:solidFill>
                  <a:srgbClr val="000000"/>
                </a:solidFill>
                <a:latin typeface="Arial"/>
                <a:ea typeface="Arial"/>
                <a:cs typeface="Arial"/>
              </a:defRPr>
            </a:pPr>
            <a:endParaRPr lang="en-US"/>
          </a:p>
        </c:txPr>
        <c:crossAx val="184022912"/>
        <c:crosses val="autoZero"/>
        <c:auto val="0"/>
        <c:lblAlgn val="ctr"/>
        <c:lblOffset val="100"/>
        <c:noMultiLvlLbl val="0"/>
      </c:catAx>
      <c:valAx>
        <c:axId val="184022912"/>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184020992"/>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41064934441799"/>
          <c:y val="3.0837103902068213E-2"/>
          <c:w val="0.61271762768361271"/>
          <c:h val="0.93392371817691955"/>
        </c:manualLayout>
      </c:layout>
      <c:radarChart>
        <c:radarStyle val="marker"/>
        <c:varyColors val="0"/>
        <c:ser>
          <c:idx val="0"/>
          <c:order val="0"/>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Form'!$W$10:$W$16</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389D-4A60-88E1-C6EE766E5AEB}"/>
            </c:ext>
          </c:extLst>
        </c:ser>
        <c:dLbls>
          <c:showLegendKey val="0"/>
          <c:showVal val="0"/>
          <c:showCatName val="0"/>
          <c:showSerName val="0"/>
          <c:showPercent val="0"/>
          <c:showBubbleSize val="0"/>
        </c:dLbls>
        <c:axId val="182588544"/>
        <c:axId val="182590464"/>
      </c:radarChart>
      <c:catAx>
        <c:axId val="18258854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500" b="0" i="0" u="none" strike="noStrike" baseline="0">
                <a:solidFill>
                  <a:srgbClr val="000000"/>
                </a:solidFill>
                <a:latin typeface="Arial"/>
                <a:ea typeface="Arial"/>
                <a:cs typeface="Arial"/>
              </a:defRPr>
            </a:pPr>
            <a:endParaRPr lang="en-US"/>
          </a:p>
        </c:txPr>
        <c:crossAx val="182590464"/>
        <c:crosses val="autoZero"/>
        <c:auto val="0"/>
        <c:lblAlgn val="ctr"/>
        <c:lblOffset val="100"/>
        <c:noMultiLvlLbl val="0"/>
      </c:catAx>
      <c:valAx>
        <c:axId val="182590464"/>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en-US"/>
          </a:p>
        </c:txPr>
        <c:crossAx val="182588544"/>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2915152421500897"/>
          <c:y val="0.10276699675572211"/>
          <c:w val="0.73800870980005651"/>
          <c:h val="0.79051535965939901"/>
        </c:manualLayout>
      </c:layout>
      <c:radarChart>
        <c:radarStyle val="marker"/>
        <c:varyColors val="0"/>
        <c:ser>
          <c:idx val="0"/>
          <c:order val="0"/>
          <c:tx>
            <c:v> </c:v>
          </c:tx>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Form'!$W$41:$W$54</c:f>
              <c:numCache>
                <c:formatCode>0</c:formatCode>
                <c:ptCount val="14"/>
              </c:numCache>
            </c:numRef>
          </c:val>
          <c:extLst xmlns:c16r2="http://schemas.microsoft.com/office/drawing/2015/06/chart">
            <c:ext xmlns:c16="http://schemas.microsoft.com/office/drawing/2014/chart" uri="{C3380CC4-5D6E-409C-BE32-E72D297353CC}">
              <c16:uniqueId val="{00000000-A2B5-48F5-8567-2EBFFE12D08E}"/>
            </c:ext>
          </c:extLst>
        </c:ser>
        <c:dLbls>
          <c:showLegendKey val="0"/>
          <c:showVal val="0"/>
          <c:showCatName val="0"/>
          <c:showSerName val="0"/>
          <c:showPercent val="0"/>
          <c:showBubbleSize val="0"/>
        </c:dLbls>
        <c:axId val="182620160"/>
        <c:axId val="182622080"/>
      </c:radarChart>
      <c:catAx>
        <c:axId val="18262016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82622080"/>
        <c:crosses val="autoZero"/>
        <c:auto val="0"/>
        <c:lblAlgn val="ctr"/>
        <c:lblOffset val="100"/>
        <c:noMultiLvlLbl val="0"/>
      </c:catAx>
      <c:valAx>
        <c:axId val="182622080"/>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2620160"/>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9422049181121852"/>
          <c:y val="5.6122703412073489E-2"/>
        </c:manualLayout>
      </c:layout>
      <c:overlay val="0"/>
      <c:spPr>
        <a:noFill/>
        <a:ln w="25400">
          <a:noFill/>
        </a:ln>
      </c:spPr>
      <c:txPr>
        <a:bodyPr/>
        <a:lstStyle/>
        <a:p>
          <a:pPr>
            <a:defRPr sz="55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9151344037102234"/>
          <c:y val="0.1562504768386134"/>
          <c:w val="0.40221474684103076"/>
          <c:h val="0.68125207901635232"/>
        </c:manualLayout>
      </c:layout>
      <c:radarChart>
        <c:radarStyle val="marker"/>
        <c:varyColors val="0"/>
        <c:ser>
          <c:idx val="0"/>
          <c:order val="0"/>
          <c:tx>
            <c:v> </c:v>
          </c:tx>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Form'!$W$57:$W$61</c:f>
              <c:numCache>
                <c:formatCode>0</c:formatCode>
                <c:ptCount val="5"/>
              </c:numCache>
            </c:numRef>
          </c:val>
          <c:extLst xmlns:c16r2="http://schemas.microsoft.com/office/drawing/2015/06/chart">
            <c:ext xmlns:c16="http://schemas.microsoft.com/office/drawing/2014/chart" uri="{C3380CC4-5D6E-409C-BE32-E72D297353CC}">
              <c16:uniqueId val="{00000000-D52D-4A2C-B8C5-A3908048B976}"/>
            </c:ext>
          </c:extLst>
        </c:ser>
        <c:dLbls>
          <c:showLegendKey val="0"/>
          <c:showVal val="0"/>
          <c:showCatName val="0"/>
          <c:showSerName val="0"/>
          <c:showPercent val="0"/>
          <c:showBubbleSize val="0"/>
        </c:dLbls>
        <c:axId val="162797440"/>
        <c:axId val="162807808"/>
      </c:radarChart>
      <c:catAx>
        <c:axId val="16279744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2807808"/>
        <c:crosses val="autoZero"/>
        <c:auto val="0"/>
        <c:lblAlgn val="ctr"/>
        <c:lblOffset val="100"/>
        <c:noMultiLvlLbl val="0"/>
      </c:catAx>
      <c:valAx>
        <c:axId val="162807808"/>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2797440"/>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9570380625498833"/>
          <c:y val="5.8824301374092947E-2"/>
        </c:manualLayout>
      </c:layout>
      <c:overlay val="0"/>
      <c:spPr>
        <a:noFill/>
        <a:ln w="25400">
          <a:noFill/>
        </a:ln>
      </c:spPr>
      <c:txPr>
        <a:bodyPr/>
        <a:lstStyle/>
        <a:p>
          <a:pPr>
            <a:defRPr sz="5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28653395350398975"/>
          <c:y val="4.1176825397737225E-2"/>
          <c:w val="0.449858307001265"/>
          <c:h val="0.92353736963496058"/>
        </c:manualLayout>
      </c:layout>
      <c:radarChart>
        <c:radarStyle val="marker"/>
        <c:varyColors val="0"/>
        <c:ser>
          <c:idx val="0"/>
          <c:order val="0"/>
          <c:tx>
            <c:v> </c:v>
          </c:tx>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Form'!$W$64:$W$64</c:f>
              <c:numCache>
                <c:formatCode>0</c:formatCode>
                <c:ptCount val="1"/>
              </c:numCache>
            </c:numRef>
          </c:val>
          <c:extLst xmlns:c16r2="http://schemas.microsoft.com/office/drawing/2015/06/chart">
            <c:ext xmlns:c16="http://schemas.microsoft.com/office/drawing/2014/chart" uri="{C3380CC4-5D6E-409C-BE32-E72D297353CC}">
              <c16:uniqueId val="{00000000-FA7D-4780-AA7D-658CA349B53F}"/>
            </c:ext>
          </c:extLst>
        </c:ser>
        <c:dLbls>
          <c:showLegendKey val="0"/>
          <c:showVal val="0"/>
          <c:showCatName val="0"/>
          <c:showSerName val="0"/>
          <c:showPercent val="0"/>
          <c:showBubbleSize val="0"/>
        </c:dLbls>
        <c:axId val="162817920"/>
        <c:axId val="162836480"/>
      </c:radarChart>
      <c:catAx>
        <c:axId val="16281792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375" b="0" i="0" u="none" strike="noStrike" baseline="0">
                <a:solidFill>
                  <a:srgbClr val="000000"/>
                </a:solidFill>
                <a:latin typeface="Arial"/>
                <a:ea typeface="Arial"/>
                <a:cs typeface="Arial"/>
              </a:defRPr>
            </a:pPr>
            <a:endParaRPr lang="en-US"/>
          </a:p>
        </c:txPr>
        <c:crossAx val="162836480"/>
        <c:crosses val="autoZero"/>
        <c:auto val="0"/>
        <c:lblAlgn val="ctr"/>
        <c:lblOffset val="100"/>
        <c:noMultiLvlLbl val="0"/>
      </c:catAx>
      <c:valAx>
        <c:axId val="162836480"/>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375" b="0" i="0" u="none" strike="noStrike" baseline="0">
                <a:solidFill>
                  <a:srgbClr val="000000"/>
                </a:solidFill>
                <a:latin typeface="Arial"/>
                <a:ea typeface="Arial"/>
                <a:cs typeface="Arial"/>
              </a:defRPr>
            </a:pPr>
            <a:endParaRPr lang="en-US"/>
          </a:p>
        </c:txPr>
        <c:crossAx val="162817920"/>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985283068501839"/>
          <c:y val="0.12690355329949241"/>
          <c:w val="0.5387463581540417"/>
          <c:h val="0.74111675126903553"/>
        </c:manualLayout>
      </c:layout>
      <c:radarChart>
        <c:radarStyle val="marker"/>
        <c:varyColors val="0"/>
        <c:ser>
          <c:idx val="0"/>
          <c:order val="0"/>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Form'!$W$67:$W$73</c:f>
              <c:numCache>
                <c:formatCode>0</c:formatCode>
                <c:ptCount val="7"/>
              </c:numCache>
            </c:numRef>
          </c:val>
          <c:extLst xmlns:c16r2="http://schemas.microsoft.com/office/drawing/2015/06/chart">
            <c:ext xmlns:c16="http://schemas.microsoft.com/office/drawing/2014/chart" uri="{C3380CC4-5D6E-409C-BE32-E72D297353CC}">
              <c16:uniqueId val="{00000000-CA73-4C44-88E8-DEA131994F87}"/>
            </c:ext>
          </c:extLst>
        </c:ser>
        <c:dLbls>
          <c:showLegendKey val="0"/>
          <c:showVal val="0"/>
          <c:showCatName val="0"/>
          <c:showSerName val="0"/>
          <c:showPercent val="0"/>
          <c:showBubbleSize val="0"/>
        </c:dLbls>
        <c:axId val="182324608"/>
        <c:axId val="182330880"/>
      </c:radarChart>
      <c:catAx>
        <c:axId val="1823246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82330880"/>
        <c:crosses val="autoZero"/>
        <c:auto val="0"/>
        <c:lblAlgn val="ctr"/>
        <c:lblOffset val="100"/>
        <c:noMultiLvlLbl val="0"/>
      </c:catAx>
      <c:valAx>
        <c:axId val="182330880"/>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2324608"/>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287427283773678"/>
          <c:y val="5.8824036282481784E-2"/>
          <c:w val="0.44252997746603778"/>
          <c:h val="0.9058901587502185"/>
        </c:manualLayout>
      </c:layout>
      <c:radarChart>
        <c:radarStyle val="marker"/>
        <c:varyColors val="0"/>
        <c:ser>
          <c:idx val="0"/>
          <c:order val="0"/>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Form'!$W$76:$W$77</c:f>
              <c:numCache>
                <c:formatCode>0</c:formatCode>
                <c:ptCount val="2"/>
              </c:numCache>
            </c:numRef>
          </c:val>
          <c:extLst xmlns:c16r2="http://schemas.microsoft.com/office/drawing/2015/06/chart">
            <c:ext xmlns:c16="http://schemas.microsoft.com/office/drawing/2014/chart" uri="{C3380CC4-5D6E-409C-BE32-E72D297353CC}">
              <c16:uniqueId val="{00000000-2B1E-4D6B-942D-8B6599A38C3B}"/>
            </c:ext>
          </c:extLst>
        </c:ser>
        <c:dLbls>
          <c:showLegendKey val="0"/>
          <c:showVal val="0"/>
          <c:showCatName val="0"/>
          <c:showSerName val="0"/>
          <c:showPercent val="0"/>
          <c:showBubbleSize val="0"/>
        </c:dLbls>
        <c:axId val="182358784"/>
        <c:axId val="182360704"/>
      </c:radarChart>
      <c:catAx>
        <c:axId val="18235878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325" b="0" i="0" u="none" strike="noStrike" baseline="0">
                <a:solidFill>
                  <a:srgbClr val="000000"/>
                </a:solidFill>
                <a:latin typeface="Arial"/>
                <a:ea typeface="Arial"/>
                <a:cs typeface="Arial"/>
              </a:defRPr>
            </a:pPr>
            <a:endParaRPr lang="en-US"/>
          </a:p>
        </c:txPr>
        <c:crossAx val="182360704"/>
        <c:crosses val="autoZero"/>
        <c:auto val="0"/>
        <c:lblAlgn val="ctr"/>
        <c:lblOffset val="100"/>
        <c:noMultiLvlLbl val="0"/>
      </c:catAx>
      <c:valAx>
        <c:axId val="182360704"/>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325" b="0" i="0" u="none" strike="noStrike" baseline="0">
                <a:solidFill>
                  <a:srgbClr val="000000"/>
                </a:solidFill>
                <a:latin typeface="Arial"/>
                <a:ea typeface="Arial"/>
                <a:cs typeface="Arial"/>
              </a:defRPr>
            </a:pPr>
            <a:endParaRPr lang="en-US"/>
          </a:p>
        </c:txPr>
        <c:crossAx val="182358784"/>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051639070751443"/>
          <c:y val="0.12585060140514015"/>
          <c:w val="0.63037469770878041"/>
          <c:h val="0.74830087321975491"/>
        </c:manualLayout>
      </c:layout>
      <c:radarChart>
        <c:radarStyle val="marker"/>
        <c:varyColors val="0"/>
        <c:ser>
          <c:idx val="0"/>
          <c:order val="0"/>
          <c:tx>
            <c:strRef>
              <c:f>'Audit Form'!$B$79</c:f>
              <c:strCache>
                <c:ptCount val="1"/>
                <c:pt idx="0">
                  <c:v>Management</c:v>
                </c:pt>
              </c:strCache>
            </c:strRef>
          </c:tx>
          <c:spPr>
            <a:ln w="38100">
              <a:solidFill>
                <a:srgbClr val="FF0000"/>
              </a:solidFill>
              <a:prstDash val="solid"/>
            </a:ln>
          </c:spPr>
          <c:marker>
            <c:symbol val="diamond"/>
            <c:size val="7"/>
            <c:spPr>
              <a:solidFill>
                <a:srgbClr val="000080"/>
              </a:solidFill>
              <a:ln>
                <a:solidFill>
                  <a:srgbClr val="000080"/>
                </a:solidFill>
                <a:prstDash val="solid"/>
              </a:ln>
            </c:spPr>
          </c:marker>
          <c:val>
            <c:numRef>
              <c:f>'Audit Form'!$W$80:$W$84</c:f>
              <c:numCache>
                <c:formatCode>0</c:formatCode>
                <c:ptCount val="5"/>
              </c:numCache>
            </c:numRef>
          </c:val>
          <c:extLst xmlns:c16r2="http://schemas.microsoft.com/office/drawing/2015/06/chart">
            <c:ext xmlns:c16="http://schemas.microsoft.com/office/drawing/2014/chart" uri="{C3380CC4-5D6E-409C-BE32-E72D297353CC}">
              <c16:uniqueId val="{00000000-54DE-40C1-853E-CDC0A14C92DC}"/>
            </c:ext>
          </c:extLst>
        </c:ser>
        <c:dLbls>
          <c:showLegendKey val="0"/>
          <c:showVal val="0"/>
          <c:showCatName val="0"/>
          <c:showSerName val="0"/>
          <c:showPercent val="0"/>
          <c:showBubbleSize val="0"/>
        </c:dLbls>
        <c:axId val="182384128"/>
        <c:axId val="182386048"/>
      </c:radarChart>
      <c:catAx>
        <c:axId val="18238412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450" b="0" i="0" u="none" strike="noStrike" baseline="0">
                <a:solidFill>
                  <a:srgbClr val="000000"/>
                </a:solidFill>
                <a:latin typeface="Arial"/>
                <a:ea typeface="Arial"/>
                <a:cs typeface="Arial"/>
              </a:defRPr>
            </a:pPr>
            <a:endParaRPr lang="en-US"/>
          </a:p>
        </c:txPr>
        <c:crossAx val="182386048"/>
        <c:crosses val="autoZero"/>
        <c:auto val="0"/>
        <c:lblAlgn val="ctr"/>
        <c:lblOffset val="100"/>
        <c:noMultiLvlLbl val="0"/>
      </c:catAx>
      <c:valAx>
        <c:axId val="182386048"/>
        <c:scaling>
          <c:orientation val="minMax"/>
          <c:max val="5"/>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450" b="0" i="0" u="none" strike="noStrike" baseline="0">
                <a:solidFill>
                  <a:srgbClr val="000000"/>
                </a:solidFill>
                <a:latin typeface="Arial"/>
                <a:ea typeface="Arial"/>
                <a:cs typeface="Arial"/>
              </a:defRPr>
            </a:pPr>
            <a:endParaRPr lang="en-US"/>
          </a:p>
        </c:txPr>
        <c:crossAx val="182384128"/>
        <c:crosses val="autoZero"/>
        <c:crossBetween val="between"/>
        <c:maj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6</xdr:col>
      <xdr:colOff>0</xdr:colOff>
      <xdr:row>28</xdr:row>
      <xdr:rowOff>95251</xdr:rowOff>
    </xdr:from>
    <xdr:to>
      <xdr:col>26</xdr:col>
      <xdr:colOff>209549</xdr:colOff>
      <xdr:row>39</xdr:row>
      <xdr:rowOff>0</xdr:rowOff>
    </xdr:to>
    <xdr:graphicFrame macro="">
      <xdr:nvGraphicFramePr>
        <xdr:cNvPr id="3"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9525</xdr:colOff>
      <xdr:row>17</xdr:row>
      <xdr:rowOff>0</xdr:rowOff>
    </xdr:from>
    <xdr:to>
      <xdr:col>28</xdr:col>
      <xdr:colOff>546100</xdr:colOff>
      <xdr:row>38</xdr:row>
      <xdr:rowOff>19050</xdr:rowOff>
    </xdr:to>
    <xdr:graphicFrame macro="">
      <xdr:nvGraphicFramePr>
        <xdr:cNvPr id="29997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19050</xdr:colOff>
      <xdr:row>8</xdr:row>
      <xdr:rowOff>0</xdr:rowOff>
    </xdr:from>
    <xdr:to>
      <xdr:col>28</xdr:col>
      <xdr:colOff>546100</xdr:colOff>
      <xdr:row>16</xdr:row>
      <xdr:rowOff>19050</xdr:rowOff>
    </xdr:to>
    <xdr:graphicFrame macro="">
      <xdr:nvGraphicFramePr>
        <xdr:cNvPr id="29997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19050</xdr:colOff>
      <xdr:row>38</xdr:row>
      <xdr:rowOff>76200</xdr:rowOff>
    </xdr:from>
    <xdr:to>
      <xdr:col>28</xdr:col>
      <xdr:colOff>571500</xdr:colOff>
      <xdr:row>54</xdr:row>
      <xdr:rowOff>28575</xdr:rowOff>
    </xdr:to>
    <xdr:graphicFrame macro="">
      <xdr:nvGraphicFramePr>
        <xdr:cNvPr id="299975"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19050</xdr:colOff>
      <xdr:row>55</xdr:row>
      <xdr:rowOff>0</xdr:rowOff>
    </xdr:from>
    <xdr:to>
      <xdr:col>28</xdr:col>
      <xdr:colOff>571500</xdr:colOff>
      <xdr:row>61</xdr:row>
      <xdr:rowOff>28575</xdr:rowOff>
    </xdr:to>
    <xdr:graphicFrame macro="">
      <xdr:nvGraphicFramePr>
        <xdr:cNvPr id="299976"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0</xdr:colOff>
      <xdr:row>62</xdr:row>
      <xdr:rowOff>0</xdr:rowOff>
    </xdr:from>
    <xdr:to>
      <xdr:col>28</xdr:col>
      <xdr:colOff>558800</xdr:colOff>
      <xdr:row>64</xdr:row>
      <xdr:rowOff>19050</xdr:rowOff>
    </xdr:to>
    <xdr:graphicFrame macro="">
      <xdr:nvGraphicFramePr>
        <xdr:cNvPr id="29997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19050</xdr:colOff>
      <xdr:row>65</xdr:row>
      <xdr:rowOff>0</xdr:rowOff>
    </xdr:from>
    <xdr:to>
      <xdr:col>28</xdr:col>
      <xdr:colOff>571500</xdr:colOff>
      <xdr:row>73</xdr:row>
      <xdr:rowOff>0</xdr:rowOff>
    </xdr:to>
    <xdr:graphicFrame macro="">
      <xdr:nvGraphicFramePr>
        <xdr:cNvPr id="29997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9525</xdr:colOff>
      <xdr:row>74</xdr:row>
      <xdr:rowOff>0</xdr:rowOff>
    </xdr:from>
    <xdr:to>
      <xdr:col>28</xdr:col>
      <xdr:colOff>571500</xdr:colOff>
      <xdr:row>77</xdr:row>
      <xdr:rowOff>0</xdr:rowOff>
    </xdr:to>
    <xdr:graphicFrame macro="">
      <xdr:nvGraphicFramePr>
        <xdr:cNvPr id="29997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0</xdr:colOff>
      <xdr:row>78</xdr:row>
      <xdr:rowOff>0</xdr:rowOff>
    </xdr:from>
    <xdr:to>
      <xdr:col>28</xdr:col>
      <xdr:colOff>571500</xdr:colOff>
      <xdr:row>83</xdr:row>
      <xdr:rowOff>161925</xdr:rowOff>
    </xdr:to>
    <xdr:graphicFrame macro="">
      <xdr:nvGraphicFramePr>
        <xdr:cNvPr id="299980"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0</xdr:colOff>
      <xdr:row>85</xdr:row>
      <xdr:rowOff>0</xdr:rowOff>
    </xdr:from>
    <xdr:to>
      <xdr:col>28</xdr:col>
      <xdr:colOff>558800</xdr:colOff>
      <xdr:row>89</xdr:row>
      <xdr:rowOff>19050</xdr:rowOff>
    </xdr:to>
    <xdr:graphicFrame macro="">
      <xdr:nvGraphicFramePr>
        <xdr:cNvPr id="299981"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9525</xdr:colOff>
      <xdr:row>90</xdr:row>
      <xdr:rowOff>0</xdr:rowOff>
    </xdr:from>
    <xdr:to>
      <xdr:col>28</xdr:col>
      <xdr:colOff>571500</xdr:colOff>
      <xdr:row>96</xdr:row>
      <xdr:rowOff>9525</xdr:rowOff>
    </xdr:to>
    <xdr:graphicFrame macro="">
      <xdr:nvGraphicFramePr>
        <xdr:cNvPr id="299982"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105</xdr:row>
      <xdr:rowOff>171450</xdr:rowOff>
    </xdr:from>
    <xdr:to>
      <xdr:col>5</xdr:col>
      <xdr:colOff>0</xdr:colOff>
      <xdr:row>117</xdr:row>
      <xdr:rowOff>57150</xdr:rowOff>
    </xdr:to>
    <xdr:graphicFrame macro="">
      <xdr:nvGraphicFramePr>
        <xdr:cNvPr id="299983"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419100</xdr:colOff>
      <xdr:row>8</xdr:row>
      <xdr:rowOff>47625</xdr:rowOff>
    </xdr:from>
    <xdr:to>
      <xdr:col>14</xdr:col>
      <xdr:colOff>180975</xdr:colOff>
      <xdr:row>8</xdr:row>
      <xdr:rowOff>171450</xdr:rowOff>
    </xdr:to>
    <xdr:sp macro="" textlink="">
      <xdr:nvSpPr>
        <xdr:cNvPr id="299988" name="AutoShape 53"/>
        <xdr:cNvSpPr>
          <a:spLocks noChangeArrowheads="1"/>
        </xdr:cNvSpPr>
      </xdr:nvSpPr>
      <xdr:spPr bwMode="auto">
        <a:xfrm>
          <a:off x="10363200" y="1438275"/>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447675</xdr:colOff>
      <xdr:row>17</xdr:row>
      <xdr:rowOff>47625</xdr:rowOff>
    </xdr:from>
    <xdr:to>
      <xdr:col>14</xdr:col>
      <xdr:colOff>180975</xdr:colOff>
      <xdr:row>17</xdr:row>
      <xdr:rowOff>171450</xdr:rowOff>
    </xdr:to>
    <xdr:sp macro="" textlink="">
      <xdr:nvSpPr>
        <xdr:cNvPr id="299989" name="AutoShape 55"/>
        <xdr:cNvSpPr>
          <a:spLocks noChangeArrowheads="1"/>
        </xdr:cNvSpPr>
      </xdr:nvSpPr>
      <xdr:spPr bwMode="auto">
        <a:xfrm>
          <a:off x="10363200" y="3248025"/>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419100</xdr:colOff>
      <xdr:row>39</xdr:row>
      <xdr:rowOff>47625</xdr:rowOff>
    </xdr:from>
    <xdr:to>
      <xdr:col>14</xdr:col>
      <xdr:colOff>180975</xdr:colOff>
      <xdr:row>39</xdr:row>
      <xdr:rowOff>171450</xdr:rowOff>
    </xdr:to>
    <xdr:sp macro="" textlink="">
      <xdr:nvSpPr>
        <xdr:cNvPr id="299990" name="AutoShape 56"/>
        <xdr:cNvSpPr>
          <a:spLocks noChangeArrowheads="1"/>
        </xdr:cNvSpPr>
      </xdr:nvSpPr>
      <xdr:spPr bwMode="auto">
        <a:xfrm>
          <a:off x="10363200" y="10915650"/>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428625</xdr:colOff>
      <xdr:row>55</xdr:row>
      <xdr:rowOff>47625</xdr:rowOff>
    </xdr:from>
    <xdr:to>
      <xdr:col>14</xdr:col>
      <xdr:colOff>180975</xdr:colOff>
      <xdr:row>55</xdr:row>
      <xdr:rowOff>171450</xdr:rowOff>
    </xdr:to>
    <xdr:sp macro="" textlink="">
      <xdr:nvSpPr>
        <xdr:cNvPr id="299991" name="AutoShape 57"/>
        <xdr:cNvSpPr>
          <a:spLocks noChangeArrowheads="1"/>
        </xdr:cNvSpPr>
      </xdr:nvSpPr>
      <xdr:spPr bwMode="auto">
        <a:xfrm>
          <a:off x="10363200" y="16087725"/>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419100</xdr:colOff>
      <xdr:row>62</xdr:row>
      <xdr:rowOff>38100</xdr:rowOff>
    </xdr:from>
    <xdr:to>
      <xdr:col>14</xdr:col>
      <xdr:colOff>180975</xdr:colOff>
      <xdr:row>62</xdr:row>
      <xdr:rowOff>161925</xdr:rowOff>
    </xdr:to>
    <xdr:sp macro="" textlink="">
      <xdr:nvSpPr>
        <xdr:cNvPr id="299992" name="AutoShape 58"/>
        <xdr:cNvSpPr>
          <a:spLocks noChangeArrowheads="1"/>
        </xdr:cNvSpPr>
      </xdr:nvSpPr>
      <xdr:spPr bwMode="auto">
        <a:xfrm>
          <a:off x="10363200" y="17678400"/>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428625</xdr:colOff>
      <xdr:row>65</xdr:row>
      <xdr:rowOff>38100</xdr:rowOff>
    </xdr:from>
    <xdr:to>
      <xdr:col>14</xdr:col>
      <xdr:colOff>180975</xdr:colOff>
      <xdr:row>65</xdr:row>
      <xdr:rowOff>161925</xdr:rowOff>
    </xdr:to>
    <xdr:sp macro="" textlink="">
      <xdr:nvSpPr>
        <xdr:cNvPr id="299993" name="AutoShape 59"/>
        <xdr:cNvSpPr>
          <a:spLocks noChangeArrowheads="1"/>
        </xdr:cNvSpPr>
      </xdr:nvSpPr>
      <xdr:spPr bwMode="auto">
        <a:xfrm>
          <a:off x="10363200" y="19059525"/>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428625</xdr:colOff>
      <xdr:row>74</xdr:row>
      <xdr:rowOff>38100</xdr:rowOff>
    </xdr:from>
    <xdr:to>
      <xdr:col>14</xdr:col>
      <xdr:colOff>180975</xdr:colOff>
      <xdr:row>74</xdr:row>
      <xdr:rowOff>161925</xdr:rowOff>
    </xdr:to>
    <xdr:sp macro="" textlink="">
      <xdr:nvSpPr>
        <xdr:cNvPr id="299994" name="AutoShape 60"/>
        <xdr:cNvSpPr>
          <a:spLocks noChangeArrowheads="1"/>
        </xdr:cNvSpPr>
      </xdr:nvSpPr>
      <xdr:spPr bwMode="auto">
        <a:xfrm>
          <a:off x="10363200" y="21878925"/>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419100</xdr:colOff>
      <xdr:row>78</xdr:row>
      <xdr:rowOff>38100</xdr:rowOff>
    </xdr:from>
    <xdr:to>
      <xdr:col>14</xdr:col>
      <xdr:colOff>180975</xdr:colOff>
      <xdr:row>78</xdr:row>
      <xdr:rowOff>161925</xdr:rowOff>
    </xdr:to>
    <xdr:sp macro="" textlink="">
      <xdr:nvSpPr>
        <xdr:cNvPr id="299995" name="AutoShape 61"/>
        <xdr:cNvSpPr>
          <a:spLocks noChangeArrowheads="1"/>
        </xdr:cNvSpPr>
      </xdr:nvSpPr>
      <xdr:spPr bwMode="auto">
        <a:xfrm>
          <a:off x="10363200" y="23288625"/>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447675</xdr:colOff>
      <xdr:row>85</xdr:row>
      <xdr:rowOff>38100</xdr:rowOff>
    </xdr:from>
    <xdr:to>
      <xdr:col>14</xdr:col>
      <xdr:colOff>180975</xdr:colOff>
      <xdr:row>85</xdr:row>
      <xdr:rowOff>161925</xdr:rowOff>
    </xdr:to>
    <xdr:sp macro="" textlink="">
      <xdr:nvSpPr>
        <xdr:cNvPr id="299996" name="AutoShape 62"/>
        <xdr:cNvSpPr>
          <a:spLocks noChangeArrowheads="1"/>
        </xdr:cNvSpPr>
      </xdr:nvSpPr>
      <xdr:spPr bwMode="auto">
        <a:xfrm>
          <a:off x="10363200" y="25927050"/>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428625</xdr:colOff>
      <xdr:row>90</xdr:row>
      <xdr:rowOff>38100</xdr:rowOff>
    </xdr:from>
    <xdr:to>
      <xdr:col>14</xdr:col>
      <xdr:colOff>180975</xdr:colOff>
      <xdr:row>90</xdr:row>
      <xdr:rowOff>161925</xdr:rowOff>
    </xdr:to>
    <xdr:sp macro="" textlink="">
      <xdr:nvSpPr>
        <xdr:cNvPr id="299997" name="AutoShape 63"/>
        <xdr:cNvSpPr>
          <a:spLocks noChangeArrowheads="1"/>
        </xdr:cNvSpPr>
      </xdr:nvSpPr>
      <xdr:spPr bwMode="auto">
        <a:xfrm>
          <a:off x="10363200" y="27108150"/>
          <a:ext cx="0" cy="123825"/>
        </a:xfrm>
        <a:prstGeom prst="triangle">
          <a:avLst>
            <a:gd name="adj" fmla="val 50000"/>
          </a:avLst>
        </a:prstGeom>
        <a:solidFill>
          <a:srgbClr val="FFFFFF"/>
        </a:solidFill>
        <a:ln w="9525">
          <a:solidFill>
            <a:srgbClr val="000000"/>
          </a:solidFill>
          <a:miter lim="800000"/>
          <a:headEnd/>
          <a:tailEnd/>
        </a:ln>
      </xdr:spPr>
    </xdr:sp>
    <xdr:clientData/>
  </xdr:twoCellAnchor>
  <xdr:oneCellAnchor>
    <xdr:from>
      <xdr:col>4</xdr:col>
      <xdr:colOff>217170</xdr:colOff>
      <xdr:row>98</xdr:row>
      <xdr:rowOff>5715</xdr:rowOff>
    </xdr:from>
    <xdr:ext cx="1662459" cy="232422"/>
    <xdr:sp macro="" textlink="">
      <xdr:nvSpPr>
        <xdr:cNvPr id="1091" name="Text Box 67"/>
        <xdr:cNvSpPr txBox="1">
          <a:spLocks noChangeArrowheads="1"/>
        </xdr:cNvSpPr>
      </xdr:nvSpPr>
      <xdr:spPr bwMode="auto">
        <a:xfrm>
          <a:off x="2912745" y="24484965"/>
          <a:ext cx="1662459" cy="232422"/>
        </a:xfrm>
        <a:prstGeom prst="rect">
          <a:avLst/>
        </a:prstGeom>
        <a:noFill/>
        <a:ln w="9525">
          <a:noFill/>
          <a:miter lim="800000"/>
          <a:headEnd/>
          <a:tailEnd/>
        </a:ln>
      </xdr:spPr>
      <xdr:txBody>
        <a:bodyPr wrap="none" lIns="18288" tIns="27432" rIns="0" bIns="0" anchor="t" upright="1">
          <a:spAutoFit/>
        </a:bodyPr>
        <a:lstStyle/>
        <a:p>
          <a:pPr algn="l" rtl="0">
            <a:defRPr sz="1000"/>
          </a:pPr>
          <a:r>
            <a:rPr lang="en-US" sz="1200" b="1" i="0" u="none" strike="noStrike" baseline="0">
              <a:solidFill>
                <a:srgbClr val="000000"/>
              </a:solidFill>
              <a:latin typeface="Arial"/>
              <a:cs typeface="Arial"/>
            </a:rPr>
            <a:t>EVALUATION SCORE:</a:t>
          </a:r>
        </a:p>
      </xdr:txBody>
    </xdr:sp>
    <xdr:clientData/>
  </xdr:oneCellAnchor>
  <xdr:twoCellAnchor editAs="oneCell">
    <xdr:from>
      <xdr:col>0</xdr:col>
      <xdr:colOff>40821</xdr:colOff>
      <xdr:row>0</xdr:row>
      <xdr:rowOff>81643</xdr:rowOff>
    </xdr:from>
    <xdr:to>
      <xdr:col>3</xdr:col>
      <xdr:colOff>1510393</xdr:colOff>
      <xdr:row>6</xdr:row>
      <xdr:rowOff>68035</xdr:rowOff>
    </xdr:to>
    <xdr:pic>
      <xdr:nvPicPr>
        <xdr:cNvPr id="24" name="Picture 4"/>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0821" y="81643"/>
          <a:ext cx="2490108" cy="1102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419100</xdr:colOff>
      <xdr:row>126</xdr:row>
      <xdr:rowOff>47625</xdr:rowOff>
    </xdr:from>
    <xdr:to>
      <xdr:col>16</xdr:col>
      <xdr:colOff>828675</xdr:colOff>
      <xdr:row>127</xdr:row>
      <xdr:rowOff>161925</xdr:rowOff>
    </xdr:to>
    <xdr:sp macro="" textlink="">
      <xdr:nvSpPr>
        <xdr:cNvPr id="2" name="AutoShape 12" descr="Trellis"/>
        <xdr:cNvSpPr>
          <a:spLocks noChangeArrowheads="1"/>
        </xdr:cNvSpPr>
      </xdr:nvSpPr>
      <xdr:spPr bwMode="auto">
        <a:xfrm>
          <a:off x="10391775" y="27670125"/>
          <a:ext cx="409575" cy="352425"/>
        </a:xfrm>
        <a:prstGeom prst="downArrow">
          <a:avLst>
            <a:gd name="adj1" fmla="val 50000"/>
            <a:gd name="adj2" fmla="val 21190"/>
          </a:avLst>
        </a:prstGeom>
        <a:pattFill prst="trellis">
          <a:fgClr>
            <a:srgbClr val="808080"/>
          </a:fgClr>
          <a:bgClr>
            <a:srgbClr val="FFFFFF"/>
          </a:bgClr>
        </a:pattFill>
        <a:ln w="9525">
          <a:solidFill>
            <a:srgbClr val="000000"/>
          </a:solidFill>
          <a:miter lim="800000"/>
          <a:headEnd/>
          <a:tailEnd/>
        </a:ln>
      </xdr:spPr>
    </xdr:sp>
    <xdr:clientData/>
  </xdr:twoCellAnchor>
  <xdr:twoCellAnchor>
    <xdr:from>
      <xdr:col>8</xdr:col>
      <xdr:colOff>38100</xdr:colOff>
      <xdr:row>131</xdr:row>
      <xdr:rowOff>171450</xdr:rowOff>
    </xdr:from>
    <xdr:to>
      <xdr:col>8</xdr:col>
      <xdr:colOff>809625</xdr:colOff>
      <xdr:row>133</xdr:row>
      <xdr:rowOff>190500</xdr:rowOff>
    </xdr:to>
    <xdr:sp macro="" textlink="">
      <xdr:nvSpPr>
        <xdr:cNvPr id="3" name="AutoShape 13" descr="70%"/>
        <xdr:cNvSpPr>
          <a:spLocks noChangeArrowheads="1"/>
        </xdr:cNvSpPr>
      </xdr:nvSpPr>
      <xdr:spPr bwMode="auto">
        <a:xfrm>
          <a:off x="5448300" y="28813125"/>
          <a:ext cx="771525" cy="428625"/>
        </a:xfrm>
        <a:prstGeom prst="rightArrow">
          <a:avLst>
            <a:gd name="adj1" fmla="val 50000"/>
            <a:gd name="adj2" fmla="val 59559"/>
          </a:avLst>
        </a:prstGeom>
        <a:pattFill prst="pct70">
          <a:fgClr>
            <a:srgbClr val="969696"/>
          </a:fgClr>
          <a:bgClr>
            <a:srgbClr val="FFFFFF"/>
          </a:bgClr>
        </a:pattFill>
        <a:ln w="9525">
          <a:solidFill>
            <a:srgbClr val="000000"/>
          </a:solidFill>
          <a:miter lim="800000"/>
          <a:headEnd/>
          <a:tailEnd/>
        </a:ln>
      </xdr:spPr>
    </xdr:sp>
    <xdr:clientData/>
  </xdr:twoCellAnchor>
  <xdr:twoCellAnchor>
    <xdr:from>
      <xdr:col>23</xdr:col>
      <xdr:colOff>9525</xdr:colOff>
      <xdr:row>16</xdr:row>
      <xdr:rowOff>0</xdr:rowOff>
    </xdr:from>
    <xdr:to>
      <xdr:col>27</xdr:col>
      <xdr:colOff>0</xdr:colOff>
      <xdr:row>41</xdr:row>
      <xdr:rowOff>19050</xdr:rowOff>
    </xdr:to>
    <xdr:graphicFrame macro="">
      <xdr:nvGraphicFramePr>
        <xdr:cNvPr id="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19050</xdr:colOff>
      <xdr:row>7</xdr:row>
      <xdr:rowOff>0</xdr:rowOff>
    </xdr:from>
    <xdr:to>
      <xdr:col>27</xdr:col>
      <xdr:colOff>0</xdr:colOff>
      <xdr:row>15</xdr:row>
      <xdr:rowOff>19050</xdr:rowOff>
    </xdr:to>
    <xdr:graphicFrame macro="">
      <xdr:nvGraphicFramePr>
        <xdr:cNvPr id="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19050</xdr:colOff>
      <xdr:row>41</xdr:row>
      <xdr:rowOff>76200</xdr:rowOff>
    </xdr:from>
    <xdr:to>
      <xdr:col>27</xdr:col>
      <xdr:colOff>0</xdr:colOff>
      <xdr:row>59</xdr:row>
      <xdr:rowOff>28575</xdr:rowOff>
    </xdr:to>
    <xdr:graphicFrame macro="">
      <xdr:nvGraphicFramePr>
        <xdr:cNvPr id="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19050</xdr:colOff>
      <xdr:row>60</xdr:row>
      <xdr:rowOff>0</xdr:rowOff>
    </xdr:from>
    <xdr:to>
      <xdr:col>26</xdr:col>
      <xdr:colOff>1304925</xdr:colOff>
      <xdr:row>67</xdr:row>
      <xdr:rowOff>28575</xdr:rowOff>
    </xdr:to>
    <xdr:graphicFrame macro="">
      <xdr:nvGraphicFramePr>
        <xdr:cNvPr id="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68</xdr:row>
      <xdr:rowOff>0</xdr:rowOff>
    </xdr:from>
    <xdr:to>
      <xdr:col>27</xdr:col>
      <xdr:colOff>0</xdr:colOff>
      <xdr:row>73</xdr:row>
      <xdr:rowOff>19050</xdr:rowOff>
    </xdr:to>
    <xdr:graphicFrame macro="">
      <xdr:nvGraphicFramePr>
        <xdr:cNvPr id="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19050</xdr:colOff>
      <xdr:row>74</xdr:row>
      <xdr:rowOff>0</xdr:rowOff>
    </xdr:from>
    <xdr:to>
      <xdr:col>26</xdr:col>
      <xdr:colOff>1304925</xdr:colOff>
      <xdr:row>86</xdr:row>
      <xdr:rowOff>0</xdr:rowOff>
    </xdr:to>
    <xdr:graphicFrame macro="">
      <xdr:nvGraphicFramePr>
        <xdr:cNvPr id="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9525</xdr:colOff>
      <xdr:row>87</xdr:row>
      <xdr:rowOff>0</xdr:rowOff>
    </xdr:from>
    <xdr:to>
      <xdr:col>27</xdr:col>
      <xdr:colOff>0</xdr:colOff>
      <xdr:row>91</xdr:row>
      <xdr:rowOff>0</xdr:rowOff>
    </xdr:to>
    <xdr:graphicFrame macro="">
      <xdr:nvGraphicFramePr>
        <xdr:cNvPr id="1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0</xdr:colOff>
      <xdr:row>92</xdr:row>
      <xdr:rowOff>0</xdr:rowOff>
    </xdr:from>
    <xdr:to>
      <xdr:col>27</xdr:col>
      <xdr:colOff>0</xdr:colOff>
      <xdr:row>102</xdr:row>
      <xdr:rowOff>161925</xdr:rowOff>
    </xdr:to>
    <xdr:graphicFrame macro="">
      <xdr:nvGraphicFramePr>
        <xdr:cNvPr id="1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xdr:col>
      <xdr:colOff>0</xdr:colOff>
      <xdr:row>104</xdr:row>
      <xdr:rowOff>0</xdr:rowOff>
    </xdr:from>
    <xdr:to>
      <xdr:col>27</xdr:col>
      <xdr:colOff>0</xdr:colOff>
      <xdr:row>109</xdr:row>
      <xdr:rowOff>19050</xdr:rowOff>
    </xdr:to>
    <xdr:graphicFrame macro="">
      <xdr:nvGraphicFramePr>
        <xdr:cNvPr id="12"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9525</xdr:colOff>
      <xdr:row>110</xdr:row>
      <xdr:rowOff>0</xdr:rowOff>
    </xdr:from>
    <xdr:to>
      <xdr:col>27</xdr:col>
      <xdr:colOff>0</xdr:colOff>
      <xdr:row>117</xdr:row>
      <xdr:rowOff>9525</xdr:rowOff>
    </xdr:to>
    <xdr:graphicFrame macro="">
      <xdr:nvGraphicFramePr>
        <xdr:cNvPr id="13"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38100</xdr:colOff>
      <xdr:row>129</xdr:row>
      <xdr:rowOff>28575</xdr:rowOff>
    </xdr:from>
    <xdr:to>
      <xdr:col>7</xdr:col>
      <xdr:colOff>1038225</xdr:colOff>
      <xdr:row>149</xdr:row>
      <xdr:rowOff>28575</xdr:rowOff>
    </xdr:to>
    <xdr:graphicFrame macro="">
      <xdr:nvGraphicFramePr>
        <xdr:cNvPr id="14"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66675</xdr:colOff>
      <xdr:row>141</xdr:row>
      <xdr:rowOff>123825</xdr:rowOff>
    </xdr:from>
    <xdr:to>
      <xdr:col>19</xdr:col>
      <xdr:colOff>171450</xdr:colOff>
      <xdr:row>143</xdr:row>
      <xdr:rowOff>171450</xdr:rowOff>
    </xdr:to>
    <xdr:sp macro="" textlink="">
      <xdr:nvSpPr>
        <xdr:cNvPr id="15" name="AutoShape 28" descr="70%"/>
        <xdr:cNvSpPr>
          <a:spLocks noChangeArrowheads="1"/>
        </xdr:cNvSpPr>
      </xdr:nvSpPr>
      <xdr:spPr bwMode="auto">
        <a:xfrm>
          <a:off x="13954125" y="30784800"/>
          <a:ext cx="1733550" cy="371475"/>
        </a:xfrm>
        <a:prstGeom prst="downArrow">
          <a:avLst>
            <a:gd name="adj1" fmla="val 50000"/>
            <a:gd name="adj2" fmla="val 25000"/>
          </a:avLst>
        </a:prstGeom>
        <a:pattFill prst="pct70">
          <a:fgClr>
            <a:srgbClr val="969696"/>
          </a:fgClr>
          <a:bgClr>
            <a:srgbClr val="FFFFFF"/>
          </a:bgClr>
        </a:pattFill>
        <a:ln w="9525">
          <a:solidFill>
            <a:srgbClr val="000000"/>
          </a:solidFill>
          <a:miter lim="800000"/>
          <a:headEnd/>
          <a:tailEnd/>
        </a:ln>
      </xdr:spPr>
    </xdr:sp>
    <xdr:clientData/>
  </xdr:twoCellAnchor>
  <xdr:twoCellAnchor>
    <xdr:from>
      <xdr:col>25</xdr:col>
      <xdr:colOff>447675</xdr:colOff>
      <xdr:row>140</xdr:row>
      <xdr:rowOff>28575</xdr:rowOff>
    </xdr:from>
    <xdr:to>
      <xdr:col>26</xdr:col>
      <xdr:colOff>457200</xdr:colOff>
      <xdr:row>144</xdr:row>
      <xdr:rowOff>219075</xdr:rowOff>
    </xdr:to>
    <xdr:sp macro="" textlink="">
      <xdr:nvSpPr>
        <xdr:cNvPr id="16" name="AutoShape 31" descr="70%"/>
        <xdr:cNvSpPr>
          <a:spLocks noChangeArrowheads="1"/>
        </xdr:cNvSpPr>
      </xdr:nvSpPr>
      <xdr:spPr bwMode="auto">
        <a:xfrm>
          <a:off x="18983325" y="30480000"/>
          <a:ext cx="619125" cy="90487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20865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8199" y="0"/>
              </a:moveTo>
              <a:lnTo>
                <a:pt x="14798" y="7200"/>
              </a:lnTo>
              <a:lnTo>
                <a:pt x="17884" y="7200"/>
              </a:lnTo>
              <a:lnTo>
                <a:pt x="17884" y="20865"/>
              </a:lnTo>
              <a:lnTo>
                <a:pt x="0" y="20865"/>
              </a:lnTo>
              <a:lnTo>
                <a:pt x="0" y="21600"/>
              </a:lnTo>
              <a:lnTo>
                <a:pt x="18514" y="21600"/>
              </a:lnTo>
              <a:lnTo>
                <a:pt x="18514" y="7200"/>
              </a:lnTo>
              <a:lnTo>
                <a:pt x="21600" y="7200"/>
              </a:lnTo>
              <a:close/>
            </a:path>
          </a:pathLst>
        </a:custGeom>
        <a:pattFill prst="pct70">
          <a:fgClr>
            <a:srgbClr val="969696"/>
          </a:fgClr>
          <a:bgClr>
            <a:srgbClr val="FFFFFF"/>
          </a:bgClr>
        </a:pattFill>
        <a:ln w="9525">
          <a:solidFill>
            <a:srgbClr val="000000"/>
          </a:solidFill>
          <a:miter lim="800000"/>
          <a:headEnd/>
          <a:tailEnd/>
        </a:ln>
      </xdr:spPr>
    </xdr:sp>
    <xdr:clientData/>
  </xdr:twoCellAnchor>
  <xdr:twoCellAnchor>
    <xdr:from>
      <xdr:col>26</xdr:col>
      <xdr:colOff>28575</xdr:colOff>
      <xdr:row>128</xdr:row>
      <xdr:rowOff>142875</xdr:rowOff>
    </xdr:from>
    <xdr:to>
      <xdr:col>26</xdr:col>
      <xdr:colOff>361950</xdr:colOff>
      <xdr:row>139</xdr:row>
      <xdr:rowOff>66675</xdr:rowOff>
    </xdr:to>
    <xdr:sp macro="" textlink="">
      <xdr:nvSpPr>
        <xdr:cNvPr id="17" name="AutoShape 32" descr="70%"/>
        <xdr:cNvSpPr>
          <a:spLocks noChangeArrowheads="1"/>
        </xdr:cNvSpPr>
      </xdr:nvSpPr>
      <xdr:spPr bwMode="auto">
        <a:xfrm rot="-5400000">
          <a:off x="18264188" y="29075062"/>
          <a:ext cx="2152650" cy="33337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20222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7924" y="0"/>
              </a:moveTo>
              <a:lnTo>
                <a:pt x="14247" y="7200"/>
              </a:lnTo>
              <a:lnTo>
                <a:pt x="17333" y="7200"/>
              </a:lnTo>
              <a:lnTo>
                <a:pt x="17333" y="20222"/>
              </a:lnTo>
              <a:lnTo>
                <a:pt x="0" y="20222"/>
              </a:lnTo>
              <a:lnTo>
                <a:pt x="0" y="21600"/>
              </a:lnTo>
              <a:lnTo>
                <a:pt x="18514" y="21600"/>
              </a:lnTo>
              <a:lnTo>
                <a:pt x="18514" y="7200"/>
              </a:lnTo>
              <a:lnTo>
                <a:pt x="21600" y="7200"/>
              </a:lnTo>
              <a:close/>
            </a:path>
          </a:pathLst>
        </a:custGeom>
        <a:pattFill prst="pct70">
          <a:fgClr>
            <a:srgbClr val="C0C0C0"/>
          </a:fgClr>
          <a:bgClr>
            <a:srgbClr val="FFFFFF"/>
          </a:bgClr>
        </a:pattFill>
        <a:ln w="9525">
          <a:solidFill>
            <a:srgbClr val="000000"/>
          </a:solidFill>
          <a:miter lim="800000"/>
          <a:headEnd/>
          <a:tailEnd/>
        </a:ln>
      </xdr:spPr>
    </xdr:sp>
    <xdr:clientData/>
  </xdr:twoCellAnchor>
  <xdr:twoCellAnchor>
    <xdr:from>
      <xdr:col>3</xdr:col>
      <xdr:colOff>800100</xdr:colOff>
      <xdr:row>125</xdr:row>
      <xdr:rowOff>38100</xdr:rowOff>
    </xdr:from>
    <xdr:to>
      <xdr:col>3</xdr:col>
      <xdr:colOff>1009650</xdr:colOff>
      <xdr:row>125</xdr:row>
      <xdr:rowOff>180975</xdr:rowOff>
    </xdr:to>
    <xdr:sp macro="" textlink="">
      <xdr:nvSpPr>
        <xdr:cNvPr id="18" name="AutoShape 33"/>
        <xdr:cNvSpPr>
          <a:spLocks noChangeArrowheads="1"/>
        </xdr:cNvSpPr>
      </xdr:nvSpPr>
      <xdr:spPr bwMode="auto">
        <a:xfrm>
          <a:off x="1819275" y="27432000"/>
          <a:ext cx="209550" cy="14287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419100</xdr:colOff>
      <xdr:row>7</xdr:row>
      <xdr:rowOff>47625</xdr:rowOff>
    </xdr:from>
    <xdr:to>
      <xdr:col>14</xdr:col>
      <xdr:colOff>180975</xdr:colOff>
      <xdr:row>7</xdr:row>
      <xdr:rowOff>171450</xdr:rowOff>
    </xdr:to>
    <xdr:sp macro="" textlink="">
      <xdr:nvSpPr>
        <xdr:cNvPr id="19" name="AutoShape 53"/>
        <xdr:cNvSpPr>
          <a:spLocks noChangeArrowheads="1"/>
        </xdr:cNvSpPr>
      </xdr:nvSpPr>
      <xdr:spPr bwMode="auto">
        <a:xfrm>
          <a:off x="9572625" y="1438275"/>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447675</xdr:colOff>
      <xdr:row>16</xdr:row>
      <xdr:rowOff>47625</xdr:rowOff>
    </xdr:from>
    <xdr:to>
      <xdr:col>14</xdr:col>
      <xdr:colOff>180975</xdr:colOff>
      <xdr:row>16</xdr:row>
      <xdr:rowOff>171450</xdr:rowOff>
    </xdr:to>
    <xdr:sp macro="" textlink="">
      <xdr:nvSpPr>
        <xdr:cNvPr id="20" name="AutoShape 55"/>
        <xdr:cNvSpPr>
          <a:spLocks noChangeArrowheads="1"/>
        </xdr:cNvSpPr>
      </xdr:nvSpPr>
      <xdr:spPr bwMode="auto">
        <a:xfrm>
          <a:off x="9601200" y="3105150"/>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419100</xdr:colOff>
      <xdr:row>42</xdr:row>
      <xdr:rowOff>47625</xdr:rowOff>
    </xdr:from>
    <xdr:to>
      <xdr:col>14</xdr:col>
      <xdr:colOff>180975</xdr:colOff>
      <xdr:row>42</xdr:row>
      <xdr:rowOff>171450</xdr:rowOff>
    </xdr:to>
    <xdr:sp macro="" textlink="">
      <xdr:nvSpPr>
        <xdr:cNvPr id="21" name="AutoShape 56"/>
        <xdr:cNvSpPr>
          <a:spLocks noChangeArrowheads="1"/>
        </xdr:cNvSpPr>
      </xdr:nvSpPr>
      <xdr:spPr bwMode="auto">
        <a:xfrm>
          <a:off x="9572625" y="9182100"/>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428625</xdr:colOff>
      <xdr:row>60</xdr:row>
      <xdr:rowOff>47625</xdr:rowOff>
    </xdr:from>
    <xdr:to>
      <xdr:col>14</xdr:col>
      <xdr:colOff>180975</xdr:colOff>
      <xdr:row>60</xdr:row>
      <xdr:rowOff>171450</xdr:rowOff>
    </xdr:to>
    <xdr:sp macro="" textlink="">
      <xdr:nvSpPr>
        <xdr:cNvPr id="22" name="AutoShape 57"/>
        <xdr:cNvSpPr>
          <a:spLocks noChangeArrowheads="1"/>
        </xdr:cNvSpPr>
      </xdr:nvSpPr>
      <xdr:spPr bwMode="auto">
        <a:xfrm>
          <a:off x="9582150" y="14887575"/>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419100</xdr:colOff>
      <xdr:row>68</xdr:row>
      <xdr:rowOff>38100</xdr:rowOff>
    </xdr:from>
    <xdr:to>
      <xdr:col>14</xdr:col>
      <xdr:colOff>180975</xdr:colOff>
      <xdr:row>68</xdr:row>
      <xdr:rowOff>161925</xdr:rowOff>
    </xdr:to>
    <xdr:sp macro="" textlink="">
      <xdr:nvSpPr>
        <xdr:cNvPr id="23" name="AutoShape 58"/>
        <xdr:cNvSpPr>
          <a:spLocks noChangeArrowheads="1"/>
        </xdr:cNvSpPr>
      </xdr:nvSpPr>
      <xdr:spPr bwMode="auto">
        <a:xfrm>
          <a:off x="9572625" y="16373475"/>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428625</xdr:colOff>
      <xdr:row>74</xdr:row>
      <xdr:rowOff>38100</xdr:rowOff>
    </xdr:from>
    <xdr:to>
      <xdr:col>14</xdr:col>
      <xdr:colOff>180975</xdr:colOff>
      <xdr:row>74</xdr:row>
      <xdr:rowOff>161925</xdr:rowOff>
    </xdr:to>
    <xdr:sp macro="" textlink="">
      <xdr:nvSpPr>
        <xdr:cNvPr id="24" name="AutoShape 59"/>
        <xdr:cNvSpPr>
          <a:spLocks noChangeArrowheads="1"/>
        </xdr:cNvSpPr>
      </xdr:nvSpPr>
      <xdr:spPr bwMode="auto">
        <a:xfrm>
          <a:off x="9582150" y="17516475"/>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428625</xdr:colOff>
      <xdr:row>87</xdr:row>
      <xdr:rowOff>38100</xdr:rowOff>
    </xdr:from>
    <xdr:to>
      <xdr:col>14</xdr:col>
      <xdr:colOff>180975</xdr:colOff>
      <xdr:row>87</xdr:row>
      <xdr:rowOff>161925</xdr:rowOff>
    </xdr:to>
    <xdr:sp macro="" textlink="">
      <xdr:nvSpPr>
        <xdr:cNvPr id="25" name="AutoShape 60"/>
        <xdr:cNvSpPr>
          <a:spLocks noChangeArrowheads="1"/>
        </xdr:cNvSpPr>
      </xdr:nvSpPr>
      <xdr:spPr bwMode="auto">
        <a:xfrm>
          <a:off x="9582150" y="19964400"/>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419100</xdr:colOff>
      <xdr:row>92</xdr:row>
      <xdr:rowOff>38100</xdr:rowOff>
    </xdr:from>
    <xdr:to>
      <xdr:col>14</xdr:col>
      <xdr:colOff>180975</xdr:colOff>
      <xdr:row>92</xdr:row>
      <xdr:rowOff>161925</xdr:rowOff>
    </xdr:to>
    <xdr:sp macro="" textlink="">
      <xdr:nvSpPr>
        <xdr:cNvPr id="26" name="AutoShape 61"/>
        <xdr:cNvSpPr>
          <a:spLocks noChangeArrowheads="1"/>
        </xdr:cNvSpPr>
      </xdr:nvSpPr>
      <xdr:spPr bwMode="auto">
        <a:xfrm>
          <a:off x="9572625" y="20916900"/>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447675</xdr:colOff>
      <xdr:row>104</xdr:row>
      <xdr:rowOff>38100</xdr:rowOff>
    </xdr:from>
    <xdr:to>
      <xdr:col>14</xdr:col>
      <xdr:colOff>180975</xdr:colOff>
      <xdr:row>104</xdr:row>
      <xdr:rowOff>161925</xdr:rowOff>
    </xdr:to>
    <xdr:sp macro="" textlink="">
      <xdr:nvSpPr>
        <xdr:cNvPr id="27" name="AutoShape 62"/>
        <xdr:cNvSpPr>
          <a:spLocks noChangeArrowheads="1"/>
        </xdr:cNvSpPr>
      </xdr:nvSpPr>
      <xdr:spPr bwMode="auto">
        <a:xfrm>
          <a:off x="9601200" y="23193375"/>
          <a:ext cx="0" cy="123825"/>
        </a:xfrm>
        <a:prstGeom prst="triangle">
          <a:avLst>
            <a:gd name="adj" fmla="val 50000"/>
          </a:avLst>
        </a:prstGeom>
        <a:solidFill>
          <a:srgbClr val="FFFFFF"/>
        </a:solidFill>
        <a:ln w="9525">
          <a:solidFill>
            <a:srgbClr val="000000"/>
          </a:solidFill>
          <a:miter lim="800000"/>
          <a:headEnd/>
          <a:tailEnd/>
        </a:ln>
      </xdr:spPr>
    </xdr:sp>
    <xdr:clientData/>
  </xdr:twoCellAnchor>
  <xdr:twoCellAnchor>
    <xdr:from>
      <xdr:col>14</xdr:col>
      <xdr:colOff>428625</xdr:colOff>
      <xdr:row>110</xdr:row>
      <xdr:rowOff>38100</xdr:rowOff>
    </xdr:from>
    <xdr:to>
      <xdr:col>14</xdr:col>
      <xdr:colOff>180975</xdr:colOff>
      <xdr:row>110</xdr:row>
      <xdr:rowOff>161925</xdr:rowOff>
    </xdr:to>
    <xdr:sp macro="" textlink="">
      <xdr:nvSpPr>
        <xdr:cNvPr id="28" name="AutoShape 63"/>
        <xdr:cNvSpPr>
          <a:spLocks noChangeArrowheads="1"/>
        </xdr:cNvSpPr>
      </xdr:nvSpPr>
      <xdr:spPr bwMode="auto">
        <a:xfrm>
          <a:off x="9582150" y="24364950"/>
          <a:ext cx="0" cy="123825"/>
        </a:xfrm>
        <a:prstGeom prst="triangle">
          <a:avLst>
            <a:gd name="adj" fmla="val 50000"/>
          </a:avLst>
        </a:prstGeom>
        <a:solidFill>
          <a:srgbClr val="FFFFFF"/>
        </a:solidFill>
        <a:ln w="9525">
          <a:solidFill>
            <a:srgbClr val="000000"/>
          </a:solidFill>
          <a:miter lim="800000"/>
          <a:headEnd/>
          <a:tailEnd/>
        </a:ln>
      </xdr:spPr>
    </xdr:sp>
    <xdr:clientData/>
  </xdr:twoCellAnchor>
  <xdr:oneCellAnchor>
    <xdr:from>
      <xdr:col>4</xdr:col>
      <xdr:colOff>217170</xdr:colOff>
      <xdr:row>119</xdr:row>
      <xdr:rowOff>5715</xdr:rowOff>
    </xdr:from>
    <xdr:ext cx="1662459" cy="232422"/>
    <xdr:sp macro="" textlink="">
      <xdr:nvSpPr>
        <xdr:cNvPr id="29" name="Text Box 67"/>
        <xdr:cNvSpPr txBox="1">
          <a:spLocks noChangeArrowheads="1"/>
        </xdr:cNvSpPr>
      </xdr:nvSpPr>
      <xdr:spPr bwMode="auto">
        <a:xfrm>
          <a:off x="3341370" y="26256615"/>
          <a:ext cx="1662459" cy="232422"/>
        </a:xfrm>
        <a:prstGeom prst="rect">
          <a:avLst/>
        </a:prstGeom>
        <a:noFill/>
        <a:ln w="9525">
          <a:noFill/>
          <a:miter lim="800000"/>
          <a:headEnd/>
          <a:tailEnd/>
        </a:ln>
      </xdr:spPr>
      <xdr:txBody>
        <a:bodyPr wrap="none" lIns="18288" tIns="27432" rIns="0" bIns="0" anchor="t" upright="1">
          <a:spAutoFit/>
        </a:bodyPr>
        <a:lstStyle/>
        <a:p>
          <a:pPr algn="l" rtl="0">
            <a:defRPr sz="1000"/>
          </a:pPr>
          <a:r>
            <a:rPr lang="en-US" sz="1200" b="1" i="0" u="none" strike="noStrike" baseline="0">
              <a:solidFill>
                <a:srgbClr val="000000"/>
              </a:solidFill>
              <a:latin typeface="Arial"/>
              <a:cs typeface="Arial"/>
            </a:rPr>
            <a:t>EVALUATION SCORE:</a:t>
          </a:r>
        </a:p>
      </xdr:txBody>
    </xdr:sp>
    <xdr:clientData/>
  </xdr:oneCellAnchor>
  <xdr:twoCellAnchor editAs="oneCell">
    <xdr:from>
      <xdr:col>0</xdr:col>
      <xdr:colOff>190499</xdr:colOff>
      <xdr:row>1</xdr:row>
      <xdr:rowOff>104775</xdr:rowOff>
    </xdr:from>
    <xdr:to>
      <xdr:col>3</xdr:col>
      <xdr:colOff>1619249</xdr:colOff>
      <xdr:row>5</xdr:row>
      <xdr:rowOff>113226</xdr:rowOff>
    </xdr:to>
    <xdr:pic>
      <xdr:nvPicPr>
        <xdr:cNvPr id="30" name="Picture 7" descr="bitmap"/>
        <xdr:cNvPicPr>
          <a:picLocks noChangeAspect="1" noChangeArrowheads="1"/>
        </xdr:cNvPicPr>
      </xdr:nvPicPr>
      <xdr:blipFill>
        <a:blip xmlns:r="http://schemas.openxmlformats.org/officeDocument/2006/relationships" r:embed="rId12" cstate="print"/>
        <a:srcRect/>
        <a:stretch>
          <a:fillRect/>
        </a:stretch>
      </xdr:blipFill>
      <xdr:spPr bwMode="auto">
        <a:xfrm>
          <a:off x="190499" y="276225"/>
          <a:ext cx="2447925" cy="77997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6"/>
  <sheetViews>
    <sheetView showGridLines="0" tabSelected="1" view="pageLayout" zoomScaleNormal="100" workbookViewId="0">
      <selection activeCell="N2" sqref="N2"/>
    </sheetView>
  </sheetViews>
  <sheetFormatPr defaultRowHeight="12.9" outlineLevelCol="1" x14ac:dyDescent="0.2"/>
  <cols>
    <col min="1" max="29" width="3.75" style="115" customWidth="1"/>
    <col min="30" max="31" width="9.125" style="115"/>
    <col min="32" max="32" width="0" style="115" hidden="1" customWidth="1" outlineLevel="1"/>
    <col min="33" max="33" width="9.125" style="115" collapsed="1"/>
    <col min="34" max="256" width="9.125" style="115"/>
    <col min="257" max="285" width="3.75" style="115" customWidth="1"/>
    <col min="286" max="512" width="9.125" style="115"/>
    <col min="513" max="541" width="3.75" style="115" customWidth="1"/>
    <col min="542" max="768" width="9.125" style="115"/>
    <col min="769" max="797" width="3.75" style="115" customWidth="1"/>
    <col min="798" max="1024" width="9.125" style="115"/>
    <col min="1025" max="1053" width="3.75" style="115" customWidth="1"/>
    <col min="1054" max="1280" width="9.125" style="115"/>
    <col min="1281" max="1309" width="3.75" style="115" customWidth="1"/>
    <col min="1310" max="1536" width="9.125" style="115"/>
    <col min="1537" max="1565" width="3.75" style="115" customWidth="1"/>
    <col min="1566" max="1792" width="9.125" style="115"/>
    <col min="1793" max="1821" width="3.75" style="115" customWidth="1"/>
    <col min="1822" max="2048" width="9.125" style="115"/>
    <col min="2049" max="2077" width="3.75" style="115" customWidth="1"/>
    <col min="2078" max="2304" width="9.125" style="115"/>
    <col min="2305" max="2333" width="3.75" style="115" customWidth="1"/>
    <col min="2334" max="2560" width="9.125" style="115"/>
    <col min="2561" max="2589" width="3.75" style="115" customWidth="1"/>
    <col min="2590" max="2816" width="9.125" style="115"/>
    <col min="2817" max="2845" width="3.75" style="115" customWidth="1"/>
    <col min="2846" max="3072" width="9.125" style="115"/>
    <col min="3073" max="3101" width="3.75" style="115" customWidth="1"/>
    <col min="3102" max="3328" width="9.125" style="115"/>
    <col min="3329" max="3357" width="3.75" style="115" customWidth="1"/>
    <col min="3358" max="3584" width="9.125" style="115"/>
    <col min="3585" max="3613" width="3.75" style="115" customWidth="1"/>
    <col min="3614" max="3840" width="9.125" style="115"/>
    <col min="3841" max="3869" width="3.75" style="115" customWidth="1"/>
    <col min="3870" max="4096" width="9.125" style="115"/>
    <col min="4097" max="4125" width="3.75" style="115" customWidth="1"/>
    <col min="4126" max="4352" width="9.125" style="115"/>
    <col min="4353" max="4381" width="3.75" style="115" customWidth="1"/>
    <col min="4382" max="4608" width="9.125" style="115"/>
    <col min="4609" max="4637" width="3.75" style="115" customWidth="1"/>
    <col min="4638" max="4864" width="9.125" style="115"/>
    <col min="4865" max="4893" width="3.75" style="115" customWidth="1"/>
    <col min="4894" max="5120" width="9.125" style="115"/>
    <col min="5121" max="5149" width="3.75" style="115" customWidth="1"/>
    <col min="5150" max="5376" width="9.125" style="115"/>
    <col min="5377" max="5405" width="3.75" style="115" customWidth="1"/>
    <col min="5406" max="5632" width="9.125" style="115"/>
    <col min="5633" max="5661" width="3.75" style="115" customWidth="1"/>
    <col min="5662" max="5888" width="9.125" style="115"/>
    <col min="5889" max="5917" width="3.75" style="115" customWidth="1"/>
    <col min="5918" max="6144" width="9.125" style="115"/>
    <col min="6145" max="6173" width="3.75" style="115" customWidth="1"/>
    <col min="6174" max="6400" width="9.125" style="115"/>
    <col min="6401" max="6429" width="3.75" style="115" customWidth="1"/>
    <col min="6430" max="6656" width="9.125" style="115"/>
    <col min="6657" max="6685" width="3.75" style="115" customWidth="1"/>
    <col min="6686" max="6912" width="9.125" style="115"/>
    <col min="6913" max="6941" width="3.75" style="115" customWidth="1"/>
    <col min="6942" max="7168" width="9.125" style="115"/>
    <col min="7169" max="7197" width="3.75" style="115" customWidth="1"/>
    <col min="7198" max="7424" width="9.125" style="115"/>
    <col min="7425" max="7453" width="3.75" style="115" customWidth="1"/>
    <col min="7454" max="7680" width="9.125" style="115"/>
    <col min="7681" max="7709" width="3.75" style="115" customWidth="1"/>
    <col min="7710" max="7936" width="9.125" style="115"/>
    <col min="7937" max="7965" width="3.75" style="115" customWidth="1"/>
    <col min="7966" max="8192" width="9.125" style="115"/>
    <col min="8193" max="8221" width="3.75" style="115" customWidth="1"/>
    <col min="8222" max="8448" width="9.125" style="115"/>
    <col min="8449" max="8477" width="3.75" style="115" customWidth="1"/>
    <col min="8478" max="8704" width="9.125" style="115"/>
    <col min="8705" max="8733" width="3.75" style="115" customWidth="1"/>
    <col min="8734" max="8960" width="9.125" style="115"/>
    <col min="8961" max="8989" width="3.75" style="115" customWidth="1"/>
    <col min="8990" max="9216" width="9.125" style="115"/>
    <col min="9217" max="9245" width="3.75" style="115" customWidth="1"/>
    <col min="9246" max="9472" width="9.125" style="115"/>
    <col min="9473" max="9501" width="3.75" style="115" customWidth="1"/>
    <col min="9502" max="9728" width="9.125" style="115"/>
    <col min="9729" max="9757" width="3.75" style="115" customWidth="1"/>
    <col min="9758" max="9984" width="9.125" style="115"/>
    <col min="9985" max="10013" width="3.75" style="115" customWidth="1"/>
    <col min="10014" max="10240" width="9.125" style="115"/>
    <col min="10241" max="10269" width="3.75" style="115" customWidth="1"/>
    <col min="10270" max="10496" width="9.125" style="115"/>
    <col min="10497" max="10525" width="3.75" style="115" customWidth="1"/>
    <col min="10526" max="10752" width="9.125" style="115"/>
    <col min="10753" max="10781" width="3.75" style="115" customWidth="1"/>
    <col min="10782" max="11008" width="9.125" style="115"/>
    <col min="11009" max="11037" width="3.75" style="115" customWidth="1"/>
    <col min="11038" max="11264" width="9.125" style="115"/>
    <col min="11265" max="11293" width="3.75" style="115" customWidth="1"/>
    <col min="11294" max="11520" width="9.125" style="115"/>
    <col min="11521" max="11549" width="3.75" style="115" customWidth="1"/>
    <col min="11550" max="11776" width="9.125" style="115"/>
    <col min="11777" max="11805" width="3.75" style="115" customWidth="1"/>
    <col min="11806" max="12032" width="9.125" style="115"/>
    <col min="12033" max="12061" width="3.75" style="115" customWidth="1"/>
    <col min="12062" max="12288" width="9.125" style="115"/>
    <col min="12289" max="12317" width="3.75" style="115" customWidth="1"/>
    <col min="12318" max="12544" width="9.125" style="115"/>
    <col min="12545" max="12573" width="3.75" style="115" customWidth="1"/>
    <col min="12574" max="12800" width="9.125" style="115"/>
    <col min="12801" max="12829" width="3.75" style="115" customWidth="1"/>
    <col min="12830" max="13056" width="9.125" style="115"/>
    <col min="13057" max="13085" width="3.75" style="115" customWidth="1"/>
    <col min="13086" max="13312" width="9.125" style="115"/>
    <col min="13313" max="13341" width="3.75" style="115" customWidth="1"/>
    <col min="13342" max="13568" width="9.125" style="115"/>
    <col min="13569" max="13597" width="3.75" style="115" customWidth="1"/>
    <col min="13598" max="13824" width="9.125" style="115"/>
    <col min="13825" max="13853" width="3.75" style="115" customWidth="1"/>
    <col min="13854" max="14080" width="9.125" style="115"/>
    <col min="14081" max="14109" width="3.75" style="115" customWidth="1"/>
    <col min="14110" max="14336" width="9.125" style="115"/>
    <col min="14337" max="14365" width="3.75" style="115" customWidth="1"/>
    <col min="14366" max="14592" width="9.125" style="115"/>
    <col min="14593" max="14621" width="3.75" style="115" customWidth="1"/>
    <col min="14622" max="14848" width="9.125" style="115"/>
    <col min="14849" max="14877" width="3.75" style="115" customWidth="1"/>
    <col min="14878" max="15104" width="9.125" style="115"/>
    <col min="15105" max="15133" width="3.75" style="115" customWidth="1"/>
    <col min="15134" max="15360" width="9.125" style="115"/>
    <col min="15361" max="15389" width="3.75" style="115" customWidth="1"/>
    <col min="15390" max="15616" width="9.125" style="115"/>
    <col min="15617" max="15645" width="3.75" style="115" customWidth="1"/>
    <col min="15646" max="15872" width="9.125" style="115"/>
    <col min="15873" max="15901" width="3.75" style="115" customWidth="1"/>
    <col min="15902" max="16128" width="9.125" style="115"/>
    <col min="16129" max="16157" width="3.75" style="115" customWidth="1"/>
    <col min="16158" max="16384" width="9.125" style="115"/>
  </cols>
  <sheetData>
    <row r="1" spans="1:32" ht="18" customHeight="1" x14ac:dyDescent="0.2">
      <c r="AF1" s="135" t="s">
        <v>438</v>
      </c>
    </row>
    <row r="2" spans="1:32" ht="18" customHeight="1" x14ac:dyDescent="0.35">
      <c r="N2" s="116" t="s">
        <v>614</v>
      </c>
      <c r="AF2" s="135" t="s">
        <v>440</v>
      </c>
    </row>
    <row r="3" spans="1:32" ht="18" customHeight="1" x14ac:dyDescent="0.2">
      <c r="AF3" s="135" t="s">
        <v>442</v>
      </c>
    </row>
    <row r="4" spans="1:32" ht="6.8" customHeight="1" x14ac:dyDescent="0.2">
      <c r="AF4" s="138" t="s">
        <v>439</v>
      </c>
    </row>
    <row r="5" spans="1:32" ht="18" customHeight="1" x14ac:dyDescent="0.25">
      <c r="A5" s="298" t="s">
        <v>433</v>
      </c>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F5" s="138" t="s">
        <v>468</v>
      </c>
    </row>
    <row r="6" spans="1:32" ht="8.35" customHeight="1" x14ac:dyDescent="0.2">
      <c r="D6" s="117"/>
      <c r="E6" s="117"/>
      <c r="F6" s="117"/>
      <c r="G6" s="117"/>
      <c r="H6" s="117"/>
      <c r="I6" s="117"/>
      <c r="J6" s="117"/>
      <c r="K6" s="117"/>
      <c r="L6" s="117"/>
      <c r="M6" s="117"/>
      <c r="N6" s="117"/>
      <c r="O6" s="117"/>
      <c r="P6" s="117"/>
      <c r="Q6" s="117"/>
      <c r="R6" s="117"/>
      <c r="S6" s="117"/>
      <c r="T6" s="117"/>
      <c r="U6" s="117"/>
      <c r="V6" s="117"/>
      <c r="W6" s="117"/>
      <c r="X6" s="117"/>
      <c r="Y6" s="117"/>
    </row>
    <row r="7" spans="1:32" ht="18" customHeight="1" x14ac:dyDescent="0.2">
      <c r="A7" s="132" t="s">
        <v>434</v>
      </c>
      <c r="B7" s="132"/>
      <c r="C7" s="132"/>
      <c r="D7" s="133"/>
      <c r="E7" s="299" t="s">
        <v>448</v>
      </c>
      <c r="F7" s="300"/>
      <c r="G7" s="300"/>
      <c r="H7" s="300"/>
      <c r="I7" s="300"/>
      <c r="J7" s="300"/>
      <c r="K7" s="300"/>
      <c r="L7" s="300"/>
      <c r="M7" s="300"/>
      <c r="N7" s="301"/>
      <c r="O7" s="132"/>
      <c r="P7" s="134"/>
      <c r="Q7" s="134"/>
      <c r="R7" s="133" t="s">
        <v>435</v>
      </c>
      <c r="S7" s="132"/>
      <c r="T7" s="132"/>
      <c r="U7" s="132"/>
      <c r="V7" s="133"/>
      <c r="W7" s="302" t="s">
        <v>449</v>
      </c>
      <c r="X7" s="287"/>
      <c r="Y7" s="287"/>
      <c r="Z7" s="287"/>
      <c r="AA7" s="288"/>
    </row>
    <row r="8" spans="1:32" ht="12.1" customHeight="1" x14ac:dyDescent="0.2">
      <c r="A8" s="132"/>
      <c r="B8" s="132"/>
      <c r="C8" s="132"/>
      <c r="D8" s="133"/>
      <c r="E8" s="133"/>
      <c r="F8" s="133"/>
      <c r="G8" s="133"/>
      <c r="H8" s="133"/>
      <c r="I8" s="133"/>
      <c r="J8" s="133"/>
      <c r="K8" s="133"/>
      <c r="L8" s="132"/>
      <c r="M8" s="132"/>
      <c r="N8" s="132"/>
      <c r="O8" s="132"/>
      <c r="P8" s="133"/>
      <c r="Q8" s="133"/>
      <c r="R8" s="133"/>
      <c r="S8" s="133"/>
      <c r="T8" s="132"/>
      <c r="U8" s="132"/>
      <c r="V8" s="133"/>
      <c r="W8" s="133"/>
      <c r="X8" s="133"/>
      <c r="Y8" s="133"/>
      <c r="Z8" s="132"/>
      <c r="AA8" s="132"/>
    </row>
    <row r="9" spans="1:32" ht="15.8" customHeight="1" x14ac:dyDescent="0.2">
      <c r="A9" s="132" t="s">
        <v>436</v>
      </c>
      <c r="B9" s="132"/>
      <c r="C9" s="132"/>
      <c r="D9" s="277"/>
      <c r="E9" s="278"/>
      <c r="F9" s="278"/>
      <c r="G9" s="278"/>
      <c r="H9" s="278"/>
      <c r="I9" s="278"/>
      <c r="J9" s="278"/>
      <c r="K9" s="278"/>
      <c r="L9" s="278"/>
      <c r="M9" s="278"/>
      <c r="N9" s="279"/>
      <c r="O9" s="132"/>
      <c r="P9" s="133" t="s">
        <v>437</v>
      </c>
      <c r="Q9" s="132"/>
      <c r="R9" s="133"/>
      <c r="S9" s="133"/>
      <c r="T9" s="132"/>
      <c r="U9" s="132"/>
      <c r="V9" s="303"/>
      <c r="W9" s="304"/>
      <c r="X9" s="304"/>
      <c r="Y9" s="304"/>
      <c r="Z9" s="304"/>
      <c r="AA9" s="305"/>
    </row>
    <row r="10" spans="1:32" ht="14.95" customHeight="1" x14ac:dyDescent="0.2">
      <c r="A10" s="132"/>
      <c r="B10" s="132"/>
      <c r="C10" s="132"/>
      <c r="D10" s="280"/>
      <c r="E10" s="281"/>
      <c r="F10" s="281"/>
      <c r="G10" s="281"/>
      <c r="H10" s="281"/>
      <c r="I10" s="281"/>
      <c r="J10" s="281"/>
      <c r="K10" s="281"/>
      <c r="L10" s="281"/>
      <c r="M10" s="281"/>
      <c r="N10" s="282"/>
      <c r="O10" s="132"/>
      <c r="P10" s="135"/>
      <c r="Q10" s="136"/>
      <c r="R10" s="137"/>
      <c r="S10" s="137"/>
      <c r="T10" s="136"/>
      <c r="U10" s="138"/>
      <c r="V10" s="243" t="s">
        <v>529</v>
      </c>
      <c r="W10" s="138"/>
      <c r="X10" s="137"/>
      <c r="Y10" s="137"/>
      <c r="Z10" s="136"/>
      <c r="AA10" s="132"/>
    </row>
    <row r="11" spans="1:32" ht="14.3" customHeight="1" x14ac:dyDescent="0.2">
      <c r="A11" s="132"/>
      <c r="B11" s="132"/>
      <c r="C11" s="132"/>
      <c r="D11" s="283"/>
      <c r="E11" s="284"/>
      <c r="F11" s="284"/>
      <c r="G11" s="284"/>
      <c r="H11" s="284"/>
      <c r="I11" s="284"/>
      <c r="J11" s="284"/>
      <c r="K11" s="284"/>
      <c r="L11" s="284"/>
      <c r="M11" s="284"/>
      <c r="N11" s="285"/>
      <c r="O11" s="132"/>
      <c r="P11" s="135" t="s">
        <v>530</v>
      </c>
      <c r="Q11" s="136"/>
      <c r="R11" s="137"/>
      <c r="S11" s="137"/>
      <c r="T11" s="136"/>
      <c r="U11" s="136"/>
      <c r="V11" s="137"/>
      <c r="W11" s="138"/>
      <c r="X11" s="137"/>
      <c r="Y11" s="137"/>
      <c r="Z11" s="136"/>
      <c r="AA11" s="132"/>
    </row>
    <row r="12" spans="1:32" ht="13.6" customHeight="1" x14ac:dyDescent="0.2">
      <c r="A12" s="132" t="s">
        <v>441</v>
      </c>
      <c r="B12" s="132"/>
      <c r="C12" s="132"/>
      <c r="D12" s="276"/>
      <c r="E12" s="274"/>
      <c r="F12" s="274"/>
      <c r="G12" s="274"/>
      <c r="H12" s="274"/>
      <c r="I12" s="274"/>
      <c r="J12" s="274"/>
      <c r="K12" s="274"/>
      <c r="L12" s="274"/>
      <c r="M12" s="274"/>
      <c r="N12" s="275"/>
      <c r="O12" s="132"/>
      <c r="P12" s="276"/>
      <c r="Q12" s="274"/>
      <c r="R12" s="274"/>
      <c r="S12" s="274"/>
      <c r="T12" s="274"/>
      <c r="U12" s="274"/>
      <c r="V12" s="274"/>
      <c r="W12" s="274"/>
      <c r="X12" s="274"/>
      <c r="Y12" s="274"/>
      <c r="Z12" s="274"/>
      <c r="AA12" s="274"/>
    </row>
    <row r="13" spans="1:32" ht="14.95" customHeight="1" x14ac:dyDescent="0.2">
      <c r="A13" s="132" t="s">
        <v>469</v>
      </c>
      <c r="B13" s="132"/>
      <c r="C13" s="132"/>
      <c r="D13" s="276"/>
      <c r="E13" s="274"/>
      <c r="F13" s="274"/>
      <c r="G13" s="274"/>
      <c r="H13" s="274"/>
      <c r="I13" s="274"/>
      <c r="J13" s="274"/>
      <c r="K13" s="274"/>
      <c r="L13" s="274"/>
      <c r="M13" s="274"/>
      <c r="N13" s="275"/>
      <c r="O13" s="132"/>
      <c r="P13" s="276"/>
      <c r="Q13" s="274"/>
      <c r="R13" s="274"/>
      <c r="S13" s="274"/>
      <c r="T13" s="274"/>
      <c r="U13" s="274"/>
      <c r="V13" s="274"/>
      <c r="W13" s="274"/>
      <c r="X13" s="274"/>
      <c r="Y13" s="274"/>
      <c r="Z13" s="274"/>
      <c r="AA13" s="274"/>
    </row>
    <row r="14" spans="1:32" ht="8.35" customHeight="1" x14ac:dyDescent="0.2">
      <c r="A14" s="132"/>
      <c r="B14" s="132"/>
      <c r="C14" s="132"/>
      <c r="D14" s="133"/>
      <c r="E14" s="133"/>
      <c r="F14" s="133"/>
      <c r="G14" s="133"/>
      <c r="H14" s="133"/>
      <c r="I14" s="133"/>
      <c r="J14" s="133"/>
      <c r="K14" s="133"/>
      <c r="L14" s="132"/>
      <c r="M14" s="132"/>
      <c r="N14" s="132"/>
      <c r="O14" s="132"/>
      <c r="P14" s="139"/>
      <c r="Q14" s="132"/>
      <c r="R14" s="133"/>
      <c r="S14" s="133"/>
      <c r="T14" s="132"/>
      <c r="U14" s="132"/>
      <c r="V14" s="133"/>
      <c r="W14" s="133"/>
      <c r="X14" s="133"/>
      <c r="Y14" s="133"/>
      <c r="Z14" s="132"/>
      <c r="AA14" s="132"/>
    </row>
    <row r="15" spans="1:32" ht="18" customHeight="1" x14ac:dyDescent="0.2">
      <c r="A15" s="132"/>
      <c r="B15" s="132"/>
      <c r="C15" s="132"/>
      <c r="D15" s="133"/>
      <c r="E15" s="133"/>
      <c r="F15" s="133"/>
      <c r="G15" s="133" t="s">
        <v>443</v>
      </c>
      <c r="H15" s="133"/>
      <c r="I15" s="133"/>
      <c r="J15" s="133"/>
      <c r="K15" s="133"/>
      <c r="L15" s="133"/>
      <c r="M15" s="133"/>
      <c r="N15" s="133"/>
      <c r="O15" s="133"/>
      <c r="P15" s="133"/>
      <c r="Q15" s="133"/>
      <c r="R15" s="133" t="s">
        <v>444</v>
      </c>
      <c r="S15" s="133"/>
      <c r="T15" s="133"/>
      <c r="U15" s="133"/>
      <c r="V15" s="133"/>
      <c r="W15" s="133"/>
      <c r="X15" s="133"/>
      <c r="Y15" s="133"/>
      <c r="Z15" s="132"/>
      <c r="AA15" s="132"/>
    </row>
    <row r="16" spans="1:32" ht="14.95" customHeight="1" x14ac:dyDescent="0.2">
      <c r="A16" s="140" t="s">
        <v>445</v>
      </c>
      <c r="B16" s="132"/>
      <c r="C16" s="132"/>
      <c r="D16" s="133"/>
      <c r="E16" s="133"/>
      <c r="F16" s="133"/>
      <c r="G16" s="286" t="s">
        <v>452</v>
      </c>
      <c r="H16" s="287"/>
      <c r="I16" s="287"/>
      <c r="J16" s="287"/>
      <c r="K16" s="287"/>
      <c r="L16" s="287"/>
      <c r="M16" s="287"/>
      <c r="N16" s="287"/>
      <c r="O16" s="287"/>
      <c r="P16" s="288"/>
      <c r="Q16" s="133"/>
      <c r="R16" s="273"/>
      <c r="S16" s="274"/>
      <c r="T16" s="274"/>
      <c r="U16" s="274"/>
      <c r="V16" s="274"/>
      <c r="W16" s="274"/>
      <c r="X16" s="274"/>
      <c r="Y16" s="274"/>
      <c r="Z16" s="274"/>
      <c r="AA16" s="275"/>
    </row>
    <row r="17" spans="1:27" ht="14.95" customHeight="1" x14ac:dyDescent="0.2">
      <c r="A17" s="132"/>
      <c r="B17" s="132"/>
      <c r="C17" s="132"/>
      <c r="D17" s="133"/>
      <c r="E17" s="133"/>
      <c r="F17" s="133"/>
      <c r="G17" s="273"/>
      <c r="H17" s="274"/>
      <c r="I17" s="274"/>
      <c r="J17" s="274"/>
      <c r="K17" s="274"/>
      <c r="L17" s="274"/>
      <c r="M17" s="274"/>
      <c r="N17" s="274"/>
      <c r="O17" s="274"/>
      <c r="P17" s="275"/>
      <c r="Q17" s="133"/>
      <c r="R17" s="273"/>
      <c r="S17" s="274"/>
      <c r="T17" s="274"/>
      <c r="U17" s="274"/>
      <c r="V17" s="274"/>
      <c r="W17" s="274"/>
      <c r="X17" s="274"/>
      <c r="Y17" s="274"/>
      <c r="Z17" s="274"/>
      <c r="AA17" s="275"/>
    </row>
    <row r="18" spans="1:27" ht="14.95" customHeight="1" x14ac:dyDescent="0.2">
      <c r="A18" s="132"/>
      <c r="B18" s="132"/>
      <c r="C18" s="132"/>
      <c r="D18" s="132"/>
      <c r="E18" s="132"/>
      <c r="F18" s="132"/>
      <c r="G18" s="273"/>
      <c r="H18" s="274"/>
      <c r="I18" s="274"/>
      <c r="J18" s="274"/>
      <c r="K18" s="274"/>
      <c r="L18" s="274"/>
      <c r="M18" s="274"/>
      <c r="N18" s="274"/>
      <c r="O18" s="274"/>
      <c r="P18" s="275"/>
      <c r="Q18" s="133"/>
      <c r="R18" s="273"/>
      <c r="S18" s="274"/>
      <c r="T18" s="274"/>
      <c r="U18" s="274"/>
      <c r="V18" s="274"/>
      <c r="W18" s="274"/>
      <c r="X18" s="274"/>
      <c r="Y18" s="274"/>
      <c r="Z18" s="274"/>
      <c r="AA18" s="275"/>
    </row>
    <row r="19" spans="1:27" ht="14.95" customHeight="1" x14ac:dyDescent="0.2">
      <c r="A19" s="132"/>
      <c r="B19" s="132"/>
      <c r="C19" s="132"/>
      <c r="D19" s="132"/>
      <c r="E19" s="132"/>
      <c r="F19" s="132"/>
      <c r="G19" s="276"/>
      <c r="H19" s="274"/>
      <c r="I19" s="274"/>
      <c r="J19" s="274"/>
      <c r="K19" s="274"/>
      <c r="L19" s="274"/>
      <c r="M19" s="274"/>
      <c r="N19" s="274"/>
      <c r="O19" s="274"/>
      <c r="P19" s="275"/>
      <c r="Q19" s="133"/>
      <c r="R19" s="276"/>
      <c r="S19" s="274"/>
      <c r="T19" s="274"/>
      <c r="U19" s="274"/>
      <c r="V19" s="274"/>
      <c r="W19" s="274"/>
      <c r="X19" s="274"/>
      <c r="Y19" s="274"/>
      <c r="Z19" s="274"/>
      <c r="AA19" s="275"/>
    </row>
    <row r="20" spans="1:27" ht="14.95" customHeight="1" x14ac:dyDescent="0.2">
      <c r="A20" s="132"/>
      <c r="B20" s="132"/>
      <c r="C20" s="132"/>
      <c r="D20" s="132"/>
      <c r="E20" s="132"/>
      <c r="F20" s="132"/>
      <c r="G20" s="276"/>
      <c r="H20" s="274"/>
      <c r="I20" s="274"/>
      <c r="J20" s="274"/>
      <c r="K20" s="274"/>
      <c r="L20" s="274"/>
      <c r="M20" s="274"/>
      <c r="N20" s="274"/>
      <c r="O20" s="274"/>
      <c r="P20" s="275"/>
      <c r="Q20" s="133"/>
      <c r="R20" s="276"/>
      <c r="S20" s="274"/>
      <c r="T20" s="274"/>
      <c r="U20" s="274"/>
      <c r="V20" s="274"/>
      <c r="W20" s="274"/>
      <c r="X20" s="274"/>
      <c r="Y20" s="274"/>
      <c r="Z20" s="274"/>
      <c r="AA20" s="275"/>
    </row>
    <row r="21" spans="1:27" s="117" customFormat="1" ht="14.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row>
    <row r="22" spans="1:27" ht="14.95" customHeight="1" x14ac:dyDescent="0.2">
      <c r="A22" s="140" t="s">
        <v>446</v>
      </c>
      <c r="B22" s="132"/>
      <c r="C22" s="132"/>
      <c r="D22" s="132"/>
      <c r="E22" s="132"/>
      <c r="F22" s="132"/>
      <c r="G22" s="273"/>
      <c r="H22" s="274"/>
      <c r="I22" s="274"/>
      <c r="J22" s="274"/>
      <c r="K22" s="274"/>
      <c r="L22" s="274"/>
      <c r="M22" s="274"/>
      <c r="N22" s="274"/>
      <c r="O22" s="274"/>
      <c r="P22" s="275"/>
      <c r="Q22" s="133"/>
      <c r="R22" s="273"/>
      <c r="S22" s="274"/>
      <c r="T22" s="274"/>
      <c r="U22" s="274"/>
      <c r="V22" s="274"/>
      <c r="W22" s="274"/>
      <c r="X22" s="274"/>
      <c r="Y22" s="274"/>
      <c r="Z22" s="274"/>
      <c r="AA22" s="275"/>
    </row>
    <row r="23" spans="1:27" ht="14.95" customHeight="1" x14ac:dyDescent="0.2">
      <c r="A23" s="132"/>
      <c r="B23" s="132"/>
      <c r="C23" s="132"/>
      <c r="D23" s="132"/>
      <c r="E23" s="132"/>
      <c r="F23" s="132"/>
      <c r="G23" s="273"/>
      <c r="H23" s="274"/>
      <c r="I23" s="274"/>
      <c r="J23" s="274"/>
      <c r="K23" s="274"/>
      <c r="L23" s="274"/>
      <c r="M23" s="274"/>
      <c r="N23" s="274"/>
      <c r="O23" s="274"/>
      <c r="P23" s="275"/>
      <c r="Q23" s="133"/>
      <c r="R23" s="273"/>
      <c r="S23" s="274"/>
      <c r="T23" s="274"/>
      <c r="U23" s="274"/>
      <c r="V23" s="274"/>
      <c r="W23" s="274"/>
      <c r="X23" s="274"/>
      <c r="Y23" s="274"/>
      <c r="Z23" s="274"/>
      <c r="AA23" s="275"/>
    </row>
    <row r="24" spans="1:27" ht="14.95" customHeight="1" x14ac:dyDescent="0.2">
      <c r="A24" s="132"/>
      <c r="B24" s="132"/>
      <c r="C24" s="132"/>
      <c r="D24" s="132"/>
      <c r="E24" s="132"/>
      <c r="F24" s="132"/>
      <c r="G24" s="273"/>
      <c r="H24" s="274"/>
      <c r="I24" s="274"/>
      <c r="J24" s="274"/>
      <c r="K24" s="274"/>
      <c r="L24" s="274"/>
      <c r="M24" s="274"/>
      <c r="N24" s="274"/>
      <c r="O24" s="274"/>
      <c r="P24" s="275"/>
      <c r="Q24" s="133"/>
      <c r="R24" s="273"/>
      <c r="S24" s="274"/>
      <c r="T24" s="274"/>
      <c r="U24" s="274"/>
      <c r="V24" s="274"/>
      <c r="W24" s="274"/>
      <c r="X24" s="274"/>
      <c r="Y24" s="274"/>
      <c r="Z24" s="274"/>
      <c r="AA24" s="275"/>
    </row>
    <row r="25" spans="1:27" ht="14.95" customHeight="1" x14ac:dyDescent="0.2">
      <c r="A25" s="132"/>
      <c r="B25" s="132"/>
      <c r="C25" s="132"/>
      <c r="D25" s="132"/>
      <c r="E25" s="132"/>
      <c r="F25" s="132"/>
      <c r="G25" s="273"/>
      <c r="H25" s="274"/>
      <c r="I25" s="274"/>
      <c r="J25" s="274"/>
      <c r="K25" s="274"/>
      <c r="L25" s="274"/>
      <c r="M25" s="274"/>
      <c r="N25" s="274"/>
      <c r="O25" s="274"/>
      <c r="P25" s="275"/>
      <c r="Q25" s="133"/>
      <c r="R25" s="273"/>
      <c r="S25" s="274"/>
      <c r="T25" s="274"/>
      <c r="U25" s="274"/>
      <c r="V25" s="274"/>
      <c r="W25" s="274"/>
      <c r="X25" s="274"/>
      <c r="Y25" s="274"/>
      <c r="Z25" s="274"/>
      <c r="AA25" s="275"/>
    </row>
    <row r="26" spans="1:27" ht="14.95" customHeight="1" x14ac:dyDescent="0.2">
      <c r="A26" s="132"/>
      <c r="B26" s="132"/>
      <c r="C26" s="132"/>
      <c r="D26" s="132"/>
      <c r="E26" s="132"/>
      <c r="F26" s="132"/>
      <c r="G26" s="276"/>
      <c r="H26" s="274"/>
      <c r="I26" s="274"/>
      <c r="J26" s="274"/>
      <c r="K26" s="274"/>
      <c r="L26" s="274"/>
      <c r="M26" s="274"/>
      <c r="N26" s="274"/>
      <c r="O26" s="274"/>
      <c r="P26" s="275"/>
      <c r="Q26" s="133"/>
      <c r="R26" s="276"/>
      <c r="S26" s="274"/>
      <c r="T26" s="274"/>
      <c r="U26" s="274"/>
      <c r="V26" s="274"/>
      <c r="W26" s="274"/>
      <c r="X26" s="274"/>
      <c r="Y26" s="274"/>
      <c r="Z26" s="274"/>
      <c r="AA26" s="275"/>
    </row>
    <row r="27" spans="1:27" ht="9.6999999999999993" customHeight="1" thickBot="1" x14ac:dyDescent="0.25">
      <c r="A27" s="132"/>
      <c r="B27" s="132"/>
      <c r="C27" s="132"/>
      <c r="D27" s="132"/>
      <c r="E27" s="132"/>
      <c r="F27" s="132"/>
      <c r="G27" s="133"/>
      <c r="H27" s="133"/>
      <c r="I27" s="133"/>
      <c r="J27" s="133"/>
      <c r="K27" s="133"/>
      <c r="L27" s="133"/>
      <c r="M27" s="133"/>
      <c r="N27" s="133"/>
      <c r="O27" s="133"/>
      <c r="P27" s="133"/>
      <c r="Q27" s="133"/>
      <c r="R27" s="133"/>
      <c r="S27" s="133"/>
      <c r="T27" s="133"/>
      <c r="U27" s="133"/>
      <c r="V27" s="133"/>
      <c r="W27" s="133"/>
      <c r="X27" s="133"/>
      <c r="Y27" s="133"/>
      <c r="Z27" s="133"/>
      <c r="AA27" s="133"/>
    </row>
    <row r="28" spans="1:27" ht="33.799999999999997" customHeight="1" thickBot="1" x14ac:dyDescent="0.25">
      <c r="A28" s="132" t="s">
        <v>465</v>
      </c>
      <c r="B28" s="132"/>
      <c r="C28" s="132"/>
      <c r="D28" s="132"/>
      <c r="E28" s="132"/>
      <c r="F28" s="132"/>
      <c r="G28" s="306" t="e">
        <f>'Audit Form'!Y98</f>
        <v>#DIV/0!</v>
      </c>
      <c r="H28" s="307"/>
      <c r="I28" s="308"/>
      <c r="J28" s="133"/>
      <c r="K28" s="133"/>
      <c r="L28" s="133"/>
      <c r="M28" s="133"/>
      <c r="N28" s="133"/>
      <c r="O28" s="131" t="s">
        <v>467</v>
      </c>
      <c r="P28" s="276"/>
      <c r="Q28" s="274"/>
      <c r="R28" s="274"/>
      <c r="S28" s="274"/>
      <c r="T28" s="274"/>
      <c r="U28" s="274"/>
      <c r="V28" s="274"/>
      <c r="W28" s="274"/>
      <c r="X28" s="274"/>
      <c r="Y28" s="274"/>
      <c r="Z28" s="274"/>
      <c r="AA28" s="275"/>
    </row>
    <row r="29" spans="1:27" ht="18.7" customHeight="1" x14ac:dyDescent="0.2">
      <c r="A29" s="132"/>
      <c r="B29" s="132"/>
      <c r="C29" s="132"/>
      <c r="D29" s="132"/>
      <c r="E29" s="132"/>
      <c r="F29" s="132"/>
      <c r="G29" s="133"/>
      <c r="H29" s="133"/>
      <c r="I29" s="133"/>
      <c r="J29" s="133"/>
      <c r="K29" s="133"/>
      <c r="L29" s="133"/>
      <c r="M29" s="133"/>
      <c r="N29" s="133"/>
      <c r="O29" s="133"/>
      <c r="P29" s="133"/>
      <c r="Q29" s="133"/>
      <c r="R29" s="133"/>
      <c r="S29" s="133"/>
      <c r="T29" s="133"/>
      <c r="U29" s="133"/>
      <c r="V29" s="133"/>
      <c r="W29" s="133"/>
      <c r="X29" s="133"/>
      <c r="Y29" s="133"/>
      <c r="Z29" s="133"/>
      <c r="AA29" s="133"/>
    </row>
    <row r="30" spans="1:27" ht="18.7" customHeight="1" x14ac:dyDescent="0.2">
      <c r="A30" s="132" t="s">
        <v>466</v>
      </c>
      <c r="B30" s="132"/>
      <c r="C30" s="132"/>
      <c r="D30" s="132"/>
      <c r="E30" s="132"/>
      <c r="F30" s="132"/>
      <c r="G30" s="133"/>
      <c r="H30" s="133"/>
      <c r="I30" s="133"/>
      <c r="J30" s="133"/>
      <c r="K30" s="133"/>
      <c r="L30" s="133"/>
      <c r="M30" s="133"/>
      <c r="N30" s="133"/>
      <c r="O30" s="133"/>
      <c r="P30" s="133"/>
      <c r="Q30" s="133"/>
      <c r="R30" s="133"/>
      <c r="S30" s="133"/>
      <c r="T30" s="133"/>
      <c r="U30" s="133"/>
      <c r="V30" s="133"/>
      <c r="W30" s="133"/>
      <c r="X30" s="133"/>
      <c r="Y30" s="133"/>
      <c r="Z30" s="133"/>
      <c r="AA30" s="133"/>
    </row>
    <row r="31" spans="1:27" ht="18.7" customHeight="1" x14ac:dyDescent="0.2">
      <c r="A31" s="132"/>
      <c r="B31" s="132"/>
      <c r="C31" s="132"/>
      <c r="D31" s="132"/>
      <c r="E31" s="132"/>
      <c r="F31" s="132"/>
      <c r="G31" s="133"/>
      <c r="H31" s="133"/>
      <c r="I31" s="133"/>
      <c r="J31" s="133"/>
      <c r="K31" s="133"/>
      <c r="L31" s="133"/>
      <c r="M31" s="133"/>
      <c r="N31" s="133"/>
      <c r="O31" s="133"/>
      <c r="P31" s="133"/>
      <c r="Q31" s="133"/>
      <c r="R31" s="133"/>
      <c r="S31" s="133"/>
      <c r="T31" s="133"/>
      <c r="U31" s="133"/>
      <c r="V31" s="133"/>
      <c r="W31" s="133"/>
      <c r="X31" s="133"/>
      <c r="Y31" s="133"/>
      <c r="Z31" s="133"/>
      <c r="AA31" s="133"/>
    </row>
    <row r="32" spans="1:27" ht="18.7" customHeight="1" x14ac:dyDescent="0.2">
      <c r="A32" s="132"/>
      <c r="B32" s="132"/>
      <c r="C32" s="132"/>
      <c r="D32" s="132"/>
      <c r="E32" s="132"/>
      <c r="F32" s="132"/>
      <c r="G32" s="133"/>
      <c r="H32" s="133"/>
      <c r="I32" s="133"/>
      <c r="J32" s="133"/>
      <c r="K32" s="133"/>
      <c r="L32" s="133"/>
      <c r="M32" s="133"/>
      <c r="N32" s="133"/>
      <c r="O32" s="133"/>
      <c r="P32" s="133"/>
      <c r="Q32" s="133"/>
      <c r="R32" s="133"/>
      <c r="S32" s="133"/>
      <c r="T32" s="133"/>
      <c r="U32" s="133"/>
      <c r="V32" s="133"/>
      <c r="W32" s="133"/>
      <c r="X32" s="133"/>
      <c r="Y32" s="133"/>
      <c r="Z32" s="133"/>
      <c r="AA32" s="133"/>
    </row>
    <row r="33" spans="1:27" ht="18.7" customHeight="1" x14ac:dyDescent="0.2">
      <c r="A33" s="132"/>
      <c r="B33" s="132"/>
      <c r="C33" s="132"/>
      <c r="D33" s="132"/>
      <c r="E33" s="132"/>
      <c r="F33" s="132"/>
      <c r="G33" s="133"/>
      <c r="H33" s="133"/>
      <c r="I33" s="133"/>
      <c r="J33" s="133"/>
      <c r="K33" s="133"/>
      <c r="L33" s="133"/>
      <c r="M33" s="133"/>
      <c r="N33" s="133"/>
      <c r="O33" s="133"/>
      <c r="P33" s="133"/>
      <c r="Q33" s="133"/>
      <c r="R33" s="133"/>
      <c r="S33" s="133"/>
      <c r="T33" s="133"/>
      <c r="U33" s="133"/>
      <c r="V33" s="133"/>
      <c r="W33" s="133"/>
      <c r="X33" s="133"/>
      <c r="Y33" s="133"/>
      <c r="Z33" s="133"/>
      <c r="AA33" s="133"/>
    </row>
    <row r="34" spans="1:27" ht="18.7" customHeight="1" x14ac:dyDescent="0.2">
      <c r="A34" s="132"/>
      <c r="B34" s="132"/>
      <c r="C34" s="132"/>
      <c r="D34" s="132"/>
      <c r="E34" s="132"/>
      <c r="F34" s="132"/>
      <c r="G34" s="133"/>
      <c r="H34" s="133"/>
      <c r="I34" s="133"/>
      <c r="J34" s="133"/>
      <c r="K34" s="133"/>
      <c r="L34" s="133"/>
      <c r="M34" s="133"/>
      <c r="N34" s="133"/>
      <c r="O34" s="133"/>
      <c r="P34" s="133"/>
      <c r="Q34" s="133"/>
      <c r="R34" s="133"/>
      <c r="S34" s="133"/>
      <c r="T34" s="133"/>
      <c r="U34" s="133"/>
      <c r="V34" s="133"/>
      <c r="W34" s="133"/>
      <c r="X34" s="133"/>
      <c r="Y34" s="133"/>
      <c r="Z34" s="133"/>
      <c r="AA34" s="133"/>
    </row>
    <row r="35" spans="1:27" ht="18.7" customHeight="1" x14ac:dyDescent="0.2">
      <c r="A35" s="132"/>
      <c r="B35" s="132"/>
      <c r="C35" s="132"/>
      <c r="D35" s="132"/>
      <c r="E35" s="132"/>
      <c r="F35" s="132"/>
      <c r="G35" s="133"/>
      <c r="H35" s="133"/>
      <c r="I35" s="133"/>
      <c r="J35" s="133"/>
      <c r="K35" s="133"/>
      <c r="L35" s="133"/>
      <c r="M35" s="133"/>
      <c r="N35" s="133"/>
      <c r="O35" s="133"/>
      <c r="P35" s="133"/>
      <c r="Q35" s="133"/>
      <c r="R35" s="133"/>
      <c r="S35" s="133"/>
      <c r="T35" s="133"/>
      <c r="U35" s="133"/>
      <c r="V35" s="133"/>
      <c r="W35" s="133"/>
      <c r="X35" s="133"/>
      <c r="Y35" s="133"/>
      <c r="Z35" s="133"/>
      <c r="AA35" s="133"/>
    </row>
    <row r="36" spans="1:27" ht="18.7" customHeight="1" x14ac:dyDescent="0.2">
      <c r="A36" s="132"/>
      <c r="B36" s="132"/>
      <c r="C36" s="132"/>
      <c r="D36" s="132"/>
      <c r="E36" s="132"/>
      <c r="F36" s="132"/>
      <c r="G36" s="133"/>
      <c r="H36" s="133"/>
      <c r="I36" s="133"/>
      <c r="J36" s="133"/>
      <c r="K36" s="133"/>
      <c r="L36" s="133"/>
      <c r="M36" s="133"/>
      <c r="N36" s="133"/>
      <c r="O36" s="133"/>
      <c r="P36" s="133"/>
      <c r="Q36" s="133"/>
      <c r="R36" s="133"/>
      <c r="S36" s="133"/>
      <c r="T36" s="133"/>
      <c r="U36" s="133"/>
      <c r="V36" s="133"/>
      <c r="W36" s="133"/>
      <c r="X36" s="133"/>
      <c r="Y36" s="133"/>
      <c r="Z36" s="133"/>
      <c r="AA36" s="133"/>
    </row>
    <row r="37" spans="1:27" ht="18.7" customHeight="1" x14ac:dyDescent="0.2">
      <c r="A37" s="132"/>
      <c r="B37" s="132"/>
      <c r="C37" s="132"/>
      <c r="D37" s="132"/>
      <c r="E37" s="132"/>
      <c r="F37" s="132"/>
      <c r="G37" s="133"/>
      <c r="H37" s="133"/>
      <c r="I37" s="133"/>
      <c r="J37" s="133"/>
      <c r="K37" s="133"/>
      <c r="L37" s="133"/>
      <c r="M37" s="133"/>
      <c r="N37" s="133"/>
      <c r="O37" s="133"/>
      <c r="P37" s="133"/>
      <c r="Q37" s="133"/>
      <c r="R37" s="133"/>
      <c r="S37" s="133"/>
      <c r="T37" s="133"/>
      <c r="U37" s="133"/>
      <c r="V37" s="133"/>
      <c r="W37" s="133"/>
      <c r="X37" s="133"/>
      <c r="Y37" s="133"/>
      <c r="Z37" s="133"/>
      <c r="AA37" s="133"/>
    </row>
    <row r="38" spans="1:27" ht="18.7" customHeight="1" x14ac:dyDescent="0.2">
      <c r="A38" s="132"/>
      <c r="B38" s="132"/>
      <c r="C38" s="132"/>
      <c r="D38" s="132"/>
      <c r="E38" s="132"/>
      <c r="F38" s="132"/>
      <c r="G38" s="133"/>
      <c r="H38" s="133"/>
      <c r="I38" s="133"/>
      <c r="J38" s="133"/>
      <c r="K38" s="133"/>
      <c r="L38" s="133"/>
      <c r="M38" s="133"/>
      <c r="N38" s="133"/>
      <c r="O38" s="133"/>
      <c r="P38" s="133"/>
      <c r="Q38" s="133"/>
      <c r="R38" s="133"/>
      <c r="S38" s="133"/>
      <c r="T38" s="133"/>
      <c r="U38" s="133"/>
      <c r="V38" s="133"/>
      <c r="W38" s="133"/>
      <c r="X38" s="133"/>
      <c r="Y38" s="133"/>
      <c r="Z38" s="133"/>
      <c r="AA38" s="133"/>
    </row>
    <row r="39" spans="1:27" ht="18.7" customHeight="1" x14ac:dyDescent="0.2">
      <c r="A39" s="132"/>
      <c r="B39" s="132"/>
      <c r="C39" s="132"/>
      <c r="D39" s="132"/>
      <c r="E39" s="132"/>
      <c r="F39" s="132"/>
      <c r="G39" s="133"/>
      <c r="H39" s="133"/>
      <c r="I39" s="133"/>
      <c r="J39" s="133"/>
      <c r="K39" s="133"/>
      <c r="L39" s="133"/>
      <c r="M39" s="133"/>
      <c r="N39" s="133"/>
      <c r="O39" s="133"/>
      <c r="P39" s="133"/>
      <c r="Q39" s="133"/>
      <c r="R39" s="133"/>
      <c r="S39" s="133"/>
      <c r="T39" s="133"/>
      <c r="U39" s="133"/>
      <c r="V39" s="133"/>
      <c r="W39" s="133"/>
      <c r="X39" s="133"/>
      <c r="Y39" s="133"/>
      <c r="Z39" s="133"/>
      <c r="AA39" s="133"/>
    </row>
    <row r="40" spans="1:27" ht="14.3" customHeight="1" x14ac:dyDescent="0.2">
      <c r="A40" s="132"/>
      <c r="B40" s="132"/>
      <c r="C40" s="132"/>
      <c r="D40" s="132"/>
      <c r="E40" s="132"/>
      <c r="F40" s="132"/>
      <c r="G40" s="133"/>
      <c r="H40" s="133"/>
      <c r="I40" s="133"/>
      <c r="J40" s="133"/>
      <c r="K40" s="133"/>
      <c r="L40" s="133"/>
      <c r="M40" s="133"/>
      <c r="N40" s="133"/>
      <c r="O40" s="133"/>
      <c r="P40" s="133"/>
      <c r="Q40" s="133"/>
      <c r="R40" s="133"/>
      <c r="S40" s="133"/>
      <c r="T40" s="133"/>
      <c r="U40" s="133"/>
      <c r="V40" s="133"/>
      <c r="W40" s="133"/>
      <c r="X40" s="133"/>
      <c r="Y40" s="133"/>
      <c r="Z40" s="133"/>
      <c r="AA40" s="133"/>
    </row>
    <row r="41" spans="1:27" ht="18" customHeight="1" x14ac:dyDescent="0.2">
      <c r="A41" s="140" t="s">
        <v>447</v>
      </c>
      <c r="B41" s="132"/>
      <c r="C41" s="132"/>
      <c r="D41" s="132"/>
      <c r="E41" s="132"/>
      <c r="F41" s="132"/>
      <c r="G41" s="289"/>
      <c r="H41" s="290"/>
      <c r="I41" s="290"/>
      <c r="J41" s="290"/>
      <c r="K41" s="290"/>
      <c r="L41" s="290"/>
      <c r="M41" s="290"/>
      <c r="N41" s="290"/>
      <c r="O41" s="290"/>
      <c r="P41" s="290"/>
      <c r="Q41" s="290"/>
      <c r="R41" s="290"/>
      <c r="S41" s="290"/>
      <c r="T41" s="290"/>
      <c r="U41" s="290"/>
      <c r="V41" s="290"/>
      <c r="W41" s="290"/>
      <c r="X41" s="290"/>
      <c r="Y41" s="290"/>
      <c r="Z41" s="290"/>
      <c r="AA41" s="291"/>
    </row>
    <row r="42" spans="1:27" ht="18" customHeight="1" x14ac:dyDescent="0.2">
      <c r="A42" s="132"/>
      <c r="B42" s="132"/>
      <c r="C42" s="132"/>
      <c r="D42" s="132"/>
      <c r="E42" s="132"/>
      <c r="F42" s="132"/>
      <c r="G42" s="292"/>
      <c r="H42" s="293"/>
      <c r="I42" s="293"/>
      <c r="J42" s="293"/>
      <c r="K42" s="293"/>
      <c r="L42" s="293"/>
      <c r="M42" s="293"/>
      <c r="N42" s="293"/>
      <c r="O42" s="293"/>
      <c r="P42" s="293"/>
      <c r="Q42" s="293"/>
      <c r="R42" s="293"/>
      <c r="S42" s="293"/>
      <c r="T42" s="293"/>
      <c r="U42" s="293"/>
      <c r="V42" s="293"/>
      <c r="W42" s="293"/>
      <c r="X42" s="293"/>
      <c r="Y42" s="293"/>
      <c r="Z42" s="293"/>
      <c r="AA42" s="294"/>
    </row>
    <row r="43" spans="1:27" ht="18" customHeight="1" x14ac:dyDescent="0.2">
      <c r="A43" s="132"/>
      <c r="B43" s="132"/>
      <c r="C43" s="132"/>
      <c r="D43" s="132"/>
      <c r="E43" s="132"/>
      <c r="F43" s="132"/>
      <c r="G43" s="292"/>
      <c r="H43" s="293"/>
      <c r="I43" s="293"/>
      <c r="J43" s="293"/>
      <c r="K43" s="293"/>
      <c r="L43" s="293"/>
      <c r="M43" s="293"/>
      <c r="N43" s="293"/>
      <c r="O43" s="293"/>
      <c r="P43" s="293"/>
      <c r="Q43" s="293"/>
      <c r="R43" s="293"/>
      <c r="S43" s="293"/>
      <c r="T43" s="293"/>
      <c r="U43" s="293"/>
      <c r="V43" s="293"/>
      <c r="W43" s="293"/>
      <c r="X43" s="293"/>
      <c r="Y43" s="293"/>
      <c r="Z43" s="293"/>
      <c r="AA43" s="294"/>
    </row>
    <row r="44" spans="1:27" ht="18" customHeight="1" x14ac:dyDescent="0.2">
      <c r="A44" s="132"/>
      <c r="B44" s="132"/>
      <c r="C44" s="132"/>
      <c r="D44" s="132"/>
      <c r="E44" s="132"/>
      <c r="F44" s="132"/>
      <c r="G44" s="292"/>
      <c r="H44" s="293"/>
      <c r="I44" s="293"/>
      <c r="J44" s="293"/>
      <c r="K44" s="293"/>
      <c r="L44" s="293"/>
      <c r="M44" s="293"/>
      <c r="N44" s="293"/>
      <c r="O44" s="293"/>
      <c r="P44" s="293"/>
      <c r="Q44" s="293"/>
      <c r="R44" s="293"/>
      <c r="S44" s="293"/>
      <c r="T44" s="293"/>
      <c r="U44" s="293"/>
      <c r="V44" s="293"/>
      <c r="W44" s="293"/>
      <c r="X44" s="293"/>
      <c r="Y44" s="293"/>
      <c r="Z44" s="293"/>
      <c r="AA44" s="294"/>
    </row>
    <row r="45" spans="1:27" ht="18" customHeight="1" x14ac:dyDescent="0.2">
      <c r="A45" s="132"/>
      <c r="B45" s="132"/>
      <c r="C45" s="132"/>
      <c r="D45" s="132"/>
      <c r="E45" s="132"/>
      <c r="F45" s="132"/>
      <c r="G45" s="292"/>
      <c r="H45" s="293"/>
      <c r="I45" s="293"/>
      <c r="J45" s="293"/>
      <c r="K45" s="293"/>
      <c r="L45" s="293"/>
      <c r="M45" s="293"/>
      <c r="N45" s="293"/>
      <c r="O45" s="293"/>
      <c r="P45" s="293"/>
      <c r="Q45" s="293"/>
      <c r="R45" s="293"/>
      <c r="S45" s="293"/>
      <c r="T45" s="293"/>
      <c r="U45" s="293"/>
      <c r="V45" s="293"/>
      <c r="W45" s="293"/>
      <c r="X45" s="293"/>
      <c r="Y45" s="293"/>
      <c r="Z45" s="293"/>
      <c r="AA45" s="294"/>
    </row>
    <row r="46" spans="1:27" ht="18" customHeight="1" x14ac:dyDescent="0.2">
      <c r="A46" s="132"/>
      <c r="B46" s="132"/>
      <c r="C46" s="132"/>
      <c r="D46" s="132"/>
      <c r="E46" s="132"/>
      <c r="F46" s="132"/>
      <c r="G46" s="292"/>
      <c r="H46" s="293"/>
      <c r="I46" s="293"/>
      <c r="J46" s="293"/>
      <c r="K46" s="293"/>
      <c r="L46" s="293"/>
      <c r="M46" s="293"/>
      <c r="N46" s="293"/>
      <c r="O46" s="293"/>
      <c r="P46" s="293"/>
      <c r="Q46" s="293"/>
      <c r="R46" s="293"/>
      <c r="S46" s="293"/>
      <c r="T46" s="293"/>
      <c r="U46" s="293"/>
      <c r="V46" s="293"/>
      <c r="W46" s="293"/>
      <c r="X46" s="293"/>
      <c r="Y46" s="293"/>
      <c r="Z46" s="293"/>
      <c r="AA46" s="294"/>
    </row>
    <row r="47" spans="1:27" ht="18" customHeight="1" x14ac:dyDescent="0.2">
      <c r="A47" s="132"/>
      <c r="B47" s="132"/>
      <c r="C47" s="132"/>
      <c r="D47" s="132"/>
      <c r="E47" s="132"/>
      <c r="F47" s="132"/>
      <c r="G47" s="295"/>
      <c r="H47" s="296"/>
      <c r="I47" s="296"/>
      <c r="J47" s="296"/>
      <c r="K47" s="296"/>
      <c r="L47" s="296"/>
      <c r="M47" s="296"/>
      <c r="N47" s="296"/>
      <c r="O47" s="296"/>
      <c r="P47" s="296"/>
      <c r="Q47" s="296"/>
      <c r="R47" s="296"/>
      <c r="S47" s="296"/>
      <c r="T47" s="296"/>
      <c r="U47" s="296"/>
      <c r="V47" s="296"/>
      <c r="W47" s="296"/>
      <c r="X47" s="296"/>
      <c r="Y47" s="296"/>
      <c r="Z47" s="296"/>
      <c r="AA47" s="297"/>
    </row>
    <row r="48" spans="1:27" ht="18" customHeight="1" x14ac:dyDescent="0.2">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row>
    <row r="49" spans="1:27" ht="18" customHeight="1" x14ac:dyDescent="0.2">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row>
    <row r="50" spans="1:27" ht="18" customHeight="1" x14ac:dyDescent="0.2">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row>
    <row r="51" spans="1:27" ht="18" customHeight="1" x14ac:dyDescent="0.2">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row>
    <row r="52" spans="1:27" ht="18" customHeight="1" x14ac:dyDescent="0.2">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row>
    <row r="53" spans="1:27" ht="18" customHeight="1" x14ac:dyDescent="0.2">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row>
    <row r="54" spans="1:27" ht="18" customHeight="1" x14ac:dyDescent="0.2">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row>
    <row r="55" spans="1:27" ht="18" customHeight="1" x14ac:dyDescent="0.2">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row>
    <row r="56" spans="1:27" ht="18" customHeight="1" x14ac:dyDescent="0.2">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row>
    <row r="57" spans="1:27" ht="18" customHeight="1" x14ac:dyDescent="0.2">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row>
    <row r="58" spans="1:27" ht="18" customHeight="1" x14ac:dyDescent="0.2">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row>
    <row r="59" spans="1:27" ht="18" customHeight="1" x14ac:dyDescent="0.2">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row>
    <row r="60" spans="1:27" ht="18" customHeight="1" x14ac:dyDescent="0.2">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row>
    <row r="61" spans="1:27" ht="18" customHeight="1" x14ac:dyDescent="0.2">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row>
    <row r="62" spans="1:27" ht="18" customHeight="1" x14ac:dyDescent="0.2">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row>
    <row r="63" spans="1:27" ht="20.05" customHeight="1" x14ac:dyDescent="0.2">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row>
    <row r="64" spans="1:27" ht="20.05" customHeight="1" x14ac:dyDescent="0.2"/>
    <row r="65" ht="20.05" customHeight="1" x14ac:dyDescent="0.2"/>
    <row r="66" ht="20.05" customHeight="1" x14ac:dyDescent="0.2"/>
  </sheetData>
  <mergeCells count="32">
    <mergeCell ref="G41:AA47"/>
    <mergeCell ref="P28:AA28"/>
    <mergeCell ref="D13:N13"/>
    <mergeCell ref="A5:AA5"/>
    <mergeCell ref="E7:N7"/>
    <mergeCell ref="W7:AA7"/>
    <mergeCell ref="V9:AA9"/>
    <mergeCell ref="G28:I28"/>
    <mergeCell ref="G24:P24"/>
    <mergeCell ref="R24:AA24"/>
    <mergeCell ref="G18:P18"/>
    <mergeCell ref="R18:AA18"/>
    <mergeCell ref="G19:P19"/>
    <mergeCell ref="R19:AA19"/>
    <mergeCell ref="G20:P20"/>
    <mergeCell ref="R20:AA20"/>
    <mergeCell ref="G25:P25"/>
    <mergeCell ref="R25:AA25"/>
    <mergeCell ref="G26:P26"/>
    <mergeCell ref="R26:AA26"/>
    <mergeCell ref="D9:N11"/>
    <mergeCell ref="G22:P22"/>
    <mergeCell ref="R22:AA22"/>
    <mergeCell ref="G23:P23"/>
    <mergeCell ref="R23:AA23"/>
    <mergeCell ref="D12:N12"/>
    <mergeCell ref="G16:P16"/>
    <mergeCell ref="R16:AA16"/>
    <mergeCell ref="G17:P17"/>
    <mergeCell ref="R17:AA17"/>
    <mergeCell ref="P12:AA12"/>
    <mergeCell ref="P13:AA13"/>
  </mergeCells>
  <dataValidations disablePrompts="1" count="1">
    <dataValidation type="list" allowBlank="1" showInputMessage="1" showErrorMessage="1" sqref="V9:AA9">
      <formula1>$AF$1:$AF$6</formula1>
    </dataValidation>
  </dataValidations>
  <pageMargins left="0.25" right="0.25" top="0.36" bottom="0.48" header="0.3" footer="0.17"/>
  <pageSetup scale="99" orientation="portrait" r:id="rId1"/>
  <headerFooter>
    <oddFooter>&amp;LFM1702101502 &amp;CPage &amp;P of &amp;N&amp;R&amp;"Arial,Bold"Rev 0</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31"/>
  <sheetViews>
    <sheetView showGridLines="0" view="pageBreakPreview" zoomScale="85" zoomScaleNormal="70" zoomScaleSheetLayoutView="85" workbookViewId="0">
      <pane xSplit="4" ySplit="9" topLeftCell="E30" activePane="bottomRight" state="frozen"/>
      <selection pane="topRight" activeCell="E1" sqref="E1"/>
      <selection pane="bottomLeft" activeCell="A9" sqref="A9"/>
      <selection pane="bottomRight" activeCell="P20" sqref="P20:Q20"/>
    </sheetView>
  </sheetViews>
  <sheetFormatPr defaultColWidth="9.125" defaultRowHeight="12.9" outlineLevelCol="1" x14ac:dyDescent="0.2"/>
  <cols>
    <col min="1" max="1" width="6.125" style="146" customWidth="1"/>
    <col min="2" max="2" width="4.25" style="146" customWidth="1"/>
    <col min="3" max="3" width="4.875" style="146" customWidth="1"/>
    <col min="4" max="4" width="23.75" style="146" customWidth="1"/>
    <col min="5" max="5" width="3.25" style="146" customWidth="1"/>
    <col min="6" max="6" width="15.125" style="146" customWidth="1"/>
    <col min="7" max="7" width="8.375" style="146" customWidth="1"/>
    <col min="8" max="8" width="8.25" style="146" customWidth="1"/>
    <col min="9" max="9" width="9.875" style="146" customWidth="1"/>
    <col min="10" max="10" width="8" style="146" customWidth="1"/>
    <col min="11" max="11" width="7.25" style="146" customWidth="1"/>
    <col min="12" max="12" width="7.875" style="146" customWidth="1"/>
    <col min="13" max="13" width="9.625" style="146" customWidth="1"/>
    <col min="14" max="14" width="3.375" style="146" customWidth="1"/>
    <col min="15" max="15" width="6" style="146" customWidth="1"/>
    <col min="16" max="16" width="2.875" style="146" customWidth="1" outlineLevel="1"/>
    <col min="17" max="21" width="23" style="147" customWidth="1" outlineLevel="1"/>
    <col min="22" max="22" width="53" style="146" customWidth="1"/>
    <col min="23" max="23" width="11" style="146" customWidth="1"/>
    <col min="24" max="24" width="7.75" style="146" customWidth="1"/>
    <col min="25" max="25" width="11.75" style="146" customWidth="1"/>
    <col min="26" max="26" width="12.375" style="146" customWidth="1"/>
    <col min="27" max="27" width="9.875" style="146" customWidth="1"/>
    <col min="28" max="28" width="10" style="146" customWidth="1"/>
    <col min="29" max="29" width="9" style="146" customWidth="1"/>
    <col min="30" max="30" width="81" style="147" customWidth="1" outlineLevel="1"/>
    <col min="31" max="16384" width="9.125" style="146"/>
  </cols>
  <sheetData>
    <row r="1" spans="1:30" ht="13.6" thickBot="1" x14ac:dyDescent="0.25">
      <c r="A1" s="465"/>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row>
    <row r="2" spans="1:30" ht="14.95" customHeight="1" thickTop="1" x14ac:dyDescent="0.2">
      <c r="E2" s="320" t="str">
        <f>Cover!E7</f>
        <v>Supplier name</v>
      </c>
      <c r="F2" s="320"/>
      <c r="G2" s="320"/>
      <c r="H2" s="320"/>
      <c r="I2" s="320"/>
      <c r="J2" s="320"/>
      <c r="K2" s="320"/>
      <c r="L2" s="320"/>
      <c r="M2" s="320"/>
      <c r="N2" s="320"/>
      <c r="O2" s="320"/>
      <c r="P2" s="320"/>
      <c r="Q2" s="148"/>
      <c r="R2" s="148"/>
      <c r="S2" s="148"/>
      <c r="T2" s="148"/>
      <c r="U2" s="148"/>
      <c r="W2" s="322" t="s">
        <v>450</v>
      </c>
      <c r="X2" s="322"/>
      <c r="Y2" s="322"/>
      <c r="Z2" s="323" t="s">
        <v>198</v>
      </c>
      <c r="AA2" s="323"/>
      <c r="AB2" s="323" t="s">
        <v>451</v>
      </c>
      <c r="AC2" s="323"/>
    </row>
    <row r="3" spans="1:30" ht="13.6" customHeight="1" x14ac:dyDescent="0.2">
      <c r="E3" s="320"/>
      <c r="F3" s="320"/>
      <c r="G3" s="320"/>
      <c r="H3" s="320"/>
      <c r="I3" s="320"/>
      <c r="J3" s="320"/>
      <c r="K3" s="320"/>
      <c r="L3" s="320"/>
      <c r="M3" s="320"/>
      <c r="N3" s="320"/>
      <c r="O3" s="320"/>
      <c r="P3" s="320"/>
      <c r="Q3" s="148"/>
      <c r="R3" s="148"/>
      <c r="S3" s="148"/>
      <c r="T3" s="148"/>
      <c r="U3" s="148"/>
      <c r="W3" s="324" t="str">
        <f>Cover!G16</f>
        <v>Person performing assessment</v>
      </c>
      <c r="X3" s="324"/>
      <c r="Y3" s="324"/>
      <c r="Z3" s="326"/>
      <c r="AA3" s="326"/>
      <c r="AB3" s="326"/>
      <c r="AC3" s="326"/>
    </row>
    <row r="4" spans="1:30" ht="12.1" customHeight="1" thickBot="1" x14ac:dyDescent="0.25">
      <c r="E4" s="320"/>
      <c r="F4" s="320"/>
      <c r="G4" s="320"/>
      <c r="H4" s="320"/>
      <c r="I4" s="320"/>
      <c r="J4" s="320"/>
      <c r="K4" s="320"/>
      <c r="L4" s="320"/>
      <c r="M4" s="320"/>
      <c r="N4" s="320"/>
      <c r="O4" s="320"/>
      <c r="P4" s="320"/>
      <c r="Q4" s="148"/>
      <c r="R4" s="148"/>
      <c r="S4" s="148"/>
      <c r="T4" s="148"/>
      <c r="U4" s="148"/>
      <c r="W4" s="325"/>
      <c r="X4" s="325"/>
      <c r="Y4" s="325"/>
      <c r="Z4" s="327"/>
      <c r="AA4" s="327"/>
      <c r="AB4" s="327"/>
      <c r="AC4" s="327"/>
    </row>
    <row r="5" spans="1:30" ht="14.3" customHeight="1" thickTop="1" x14ac:dyDescent="0.2">
      <c r="E5" s="149"/>
      <c r="F5" s="149"/>
      <c r="G5" s="149"/>
      <c r="H5" s="149"/>
      <c r="I5" s="149"/>
      <c r="J5" s="149"/>
      <c r="K5" s="149"/>
      <c r="L5" s="149"/>
      <c r="M5" s="149"/>
      <c r="N5" s="149"/>
      <c r="O5" s="149"/>
      <c r="P5" s="149"/>
      <c r="Q5" s="148"/>
      <c r="R5" s="148"/>
      <c r="S5" s="148"/>
      <c r="T5" s="148"/>
      <c r="U5" s="148"/>
      <c r="W5" s="328" t="s">
        <v>199</v>
      </c>
      <c r="X5" s="328"/>
      <c r="Y5" s="328"/>
      <c r="Z5" s="328" t="s">
        <v>199</v>
      </c>
      <c r="AA5" s="328"/>
      <c r="AB5" s="328" t="s">
        <v>199</v>
      </c>
      <c r="AC5" s="328"/>
    </row>
    <row r="6" spans="1:30" ht="18.7" customHeight="1" thickBot="1" x14ac:dyDescent="0.25">
      <c r="E6" s="321" t="s">
        <v>432</v>
      </c>
      <c r="F6" s="321"/>
      <c r="G6" s="321"/>
      <c r="H6" s="321"/>
      <c r="I6" s="321"/>
      <c r="J6" s="321"/>
      <c r="K6" s="321"/>
      <c r="L6" s="321"/>
      <c r="M6" s="321"/>
      <c r="N6" s="321"/>
      <c r="O6" s="321"/>
      <c r="P6" s="321"/>
      <c r="S6" s="150" t="s">
        <v>207</v>
      </c>
      <c r="T6" s="150"/>
      <c r="W6" s="329" t="str">
        <f>Cover!W7</f>
        <v>date</v>
      </c>
      <c r="X6" s="330"/>
      <c r="Y6" s="330"/>
      <c r="Z6" s="330"/>
      <c r="AA6" s="330"/>
      <c r="AB6" s="330"/>
      <c r="AC6" s="330"/>
    </row>
    <row r="7" spans="1:30" ht="8.35" customHeight="1" thickTop="1" thickBot="1" x14ac:dyDescent="0.25">
      <c r="E7" s="142"/>
      <c r="F7" s="142"/>
      <c r="G7" s="142"/>
      <c r="H7" s="142"/>
      <c r="I7" s="142"/>
      <c r="J7" s="142"/>
      <c r="K7" s="142"/>
      <c r="L7" s="142"/>
      <c r="M7" s="142"/>
      <c r="N7" s="142"/>
      <c r="O7" s="142"/>
      <c r="P7" s="142"/>
      <c r="S7" s="150"/>
      <c r="T7" s="150"/>
      <c r="V7" s="151"/>
      <c r="W7" s="152"/>
      <c r="X7" s="152"/>
      <c r="Y7" s="152"/>
      <c r="Z7" s="152"/>
      <c r="AA7" s="152"/>
      <c r="AB7" s="152"/>
    </row>
    <row r="8" spans="1:30" ht="21.1" thickBot="1" x14ac:dyDescent="0.25">
      <c r="A8" s="461" t="s">
        <v>349</v>
      </c>
      <c r="B8" s="462"/>
      <c r="C8" s="463"/>
      <c r="D8" s="463"/>
      <c r="E8" s="464"/>
      <c r="F8" s="331"/>
      <c r="G8" s="332"/>
      <c r="H8" s="332"/>
      <c r="I8" s="332"/>
      <c r="J8" s="332"/>
      <c r="K8" s="332"/>
      <c r="L8" s="332"/>
      <c r="M8" s="332"/>
      <c r="N8" s="332"/>
      <c r="O8" s="332"/>
      <c r="P8" s="153"/>
      <c r="U8" s="154"/>
      <c r="V8" s="153"/>
      <c r="Y8" s="153"/>
    </row>
    <row r="9" spans="1:30" ht="19.05" thickBot="1" x14ac:dyDescent="0.25">
      <c r="A9" s="403">
        <v>1</v>
      </c>
      <c r="B9" s="409" t="s">
        <v>254</v>
      </c>
      <c r="C9" s="414" t="s">
        <v>0</v>
      </c>
      <c r="D9" s="415"/>
      <c r="E9" s="416" t="s">
        <v>1</v>
      </c>
      <c r="F9" s="417"/>
      <c r="G9" s="417"/>
      <c r="H9" s="417"/>
      <c r="I9" s="417"/>
      <c r="J9" s="417"/>
      <c r="K9" s="417"/>
      <c r="L9" s="417"/>
      <c r="M9" s="417"/>
      <c r="N9" s="417"/>
      <c r="O9" s="418"/>
      <c r="P9" s="423" t="s">
        <v>350</v>
      </c>
      <c r="Q9" s="424"/>
      <c r="R9" s="130" t="s">
        <v>591</v>
      </c>
      <c r="S9" s="130" t="s">
        <v>592</v>
      </c>
      <c r="T9" s="130" t="s">
        <v>593</v>
      </c>
      <c r="U9" s="130" t="s">
        <v>352</v>
      </c>
      <c r="V9" s="130" t="s">
        <v>464</v>
      </c>
      <c r="W9" s="155" t="s">
        <v>8</v>
      </c>
      <c r="X9" s="156" t="s">
        <v>9</v>
      </c>
    </row>
    <row r="10" spans="1:30" ht="121.6" customHeight="1" x14ac:dyDescent="0.2">
      <c r="A10" s="404"/>
      <c r="B10" s="410"/>
      <c r="C10" s="157">
        <v>1</v>
      </c>
      <c r="D10" s="158" t="s">
        <v>2</v>
      </c>
      <c r="E10" s="425" t="s">
        <v>496</v>
      </c>
      <c r="F10" s="426"/>
      <c r="G10" s="426"/>
      <c r="H10" s="426"/>
      <c r="I10" s="426"/>
      <c r="J10" s="426"/>
      <c r="K10" s="426"/>
      <c r="L10" s="426"/>
      <c r="M10" s="426"/>
      <c r="N10" s="426"/>
      <c r="O10" s="427"/>
      <c r="P10" s="466" t="s">
        <v>594</v>
      </c>
      <c r="Q10" s="467"/>
      <c r="R10" s="249" t="s">
        <v>595</v>
      </c>
      <c r="S10" s="229" t="s">
        <v>596</v>
      </c>
      <c r="T10" s="229" t="s">
        <v>598</v>
      </c>
      <c r="U10" s="229" t="s">
        <v>597</v>
      </c>
      <c r="V10" s="160"/>
      <c r="W10" s="43" t="s">
        <v>207</v>
      </c>
      <c r="X10" s="454" t="e">
        <f>AVERAGE(W10:W16)</f>
        <v>#DIV/0!</v>
      </c>
      <c r="AD10" s="161"/>
    </row>
    <row r="11" spans="1:30" ht="84.1" customHeight="1" x14ac:dyDescent="0.2">
      <c r="A11" s="404"/>
      <c r="B11" s="410"/>
      <c r="C11" s="162">
        <v>2</v>
      </c>
      <c r="D11" s="163" t="s">
        <v>3</v>
      </c>
      <c r="E11" s="371" t="s">
        <v>497</v>
      </c>
      <c r="F11" s="347"/>
      <c r="G11" s="347"/>
      <c r="H11" s="347"/>
      <c r="I11" s="347"/>
      <c r="J11" s="347"/>
      <c r="K11" s="347"/>
      <c r="L11" s="347"/>
      <c r="M11" s="347"/>
      <c r="N11" s="347"/>
      <c r="O11" s="348"/>
      <c r="P11" s="342" t="s">
        <v>278</v>
      </c>
      <c r="Q11" s="343"/>
      <c r="R11" s="270"/>
      <c r="S11" s="235" t="s">
        <v>279</v>
      </c>
      <c r="T11" s="235"/>
      <c r="U11" s="235" t="s">
        <v>20</v>
      </c>
      <c r="V11" s="164"/>
      <c r="W11" s="43" t="s">
        <v>207</v>
      </c>
      <c r="X11" s="454"/>
      <c r="AD11" s="161" t="s">
        <v>471</v>
      </c>
    </row>
    <row r="12" spans="1:30" ht="21.75" customHeight="1" x14ac:dyDescent="0.2">
      <c r="A12" s="404"/>
      <c r="B12" s="410"/>
      <c r="C12" s="162">
        <v>3</v>
      </c>
      <c r="D12" s="163" t="s">
        <v>4</v>
      </c>
      <c r="E12" s="422" t="s">
        <v>495</v>
      </c>
      <c r="F12" s="422"/>
      <c r="G12" s="422"/>
      <c r="H12" s="422"/>
      <c r="I12" s="422"/>
      <c r="J12" s="422"/>
      <c r="K12" s="422"/>
      <c r="L12" s="422"/>
      <c r="M12" s="422"/>
      <c r="N12" s="422"/>
      <c r="O12" s="422"/>
      <c r="P12" s="342" t="s">
        <v>13</v>
      </c>
      <c r="Q12" s="343"/>
      <c r="R12" s="270"/>
      <c r="S12" s="235" t="s">
        <v>281</v>
      </c>
      <c r="T12" s="235"/>
      <c r="U12" s="235" t="s">
        <v>20</v>
      </c>
      <c r="V12" s="164"/>
      <c r="W12" s="43" t="s">
        <v>207</v>
      </c>
      <c r="X12" s="454"/>
      <c r="AD12" s="161" t="s">
        <v>470</v>
      </c>
    </row>
    <row r="13" spans="1:30" ht="35.35" customHeight="1" x14ac:dyDescent="0.2">
      <c r="A13" s="404"/>
      <c r="B13" s="410"/>
      <c r="C13" s="162">
        <v>4</v>
      </c>
      <c r="D13" s="107" t="s">
        <v>472</v>
      </c>
      <c r="E13" s="393" t="s">
        <v>544</v>
      </c>
      <c r="F13" s="334"/>
      <c r="G13" s="334"/>
      <c r="H13" s="334"/>
      <c r="I13" s="334"/>
      <c r="J13" s="334"/>
      <c r="K13" s="334"/>
      <c r="L13" s="334"/>
      <c r="M13" s="334"/>
      <c r="N13" s="334"/>
      <c r="O13" s="335"/>
      <c r="P13" s="340" t="s">
        <v>12</v>
      </c>
      <c r="Q13" s="341"/>
      <c r="R13" s="268"/>
      <c r="S13" s="235" t="s">
        <v>16</v>
      </c>
      <c r="T13" s="235"/>
      <c r="U13" s="235" t="s">
        <v>19</v>
      </c>
      <c r="V13" s="164"/>
      <c r="W13" s="43" t="s">
        <v>207</v>
      </c>
      <c r="X13" s="454"/>
      <c r="AD13" s="161" t="s">
        <v>473</v>
      </c>
    </row>
    <row r="14" spans="1:30" ht="32.950000000000003" customHeight="1" x14ac:dyDescent="0.2">
      <c r="A14" s="404"/>
      <c r="B14" s="410"/>
      <c r="C14" s="162">
        <v>5</v>
      </c>
      <c r="D14" s="163" t="s">
        <v>6</v>
      </c>
      <c r="E14" s="346" t="s">
        <v>498</v>
      </c>
      <c r="F14" s="347"/>
      <c r="G14" s="347"/>
      <c r="H14" s="347"/>
      <c r="I14" s="347"/>
      <c r="J14" s="347"/>
      <c r="K14" s="347"/>
      <c r="L14" s="347"/>
      <c r="M14" s="347"/>
      <c r="N14" s="347"/>
      <c r="O14" s="348"/>
      <c r="P14" s="342" t="s">
        <v>14</v>
      </c>
      <c r="Q14" s="343"/>
      <c r="R14" s="270"/>
      <c r="S14" s="235" t="s">
        <v>17</v>
      </c>
      <c r="T14" s="235"/>
      <c r="U14" s="235" t="s">
        <v>21</v>
      </c>
      <c r="V14" s="164"/>
      <c r="W14" s="43" t="s">
        <v>207</v>
      </c>
      <c r="X14" s="454"/>
      <c r="AD14" s="161" t="s">
        <v>474</v>
      </c>
    </row>
    <row r="15" spans="1:30" ht="75.75" customHeight="1" x14ac:dyDescent="0.2">
      <c r="A15" s="404"/>
      <c r="B15" s="410"/>
      <c r="C15" s="162">
        <v>6</v>
      </c>
      <c r="D15" s="107" t="s">
        <v>7</v>
      </c>
      <c r="E15" s="367" t="s">
        <v>499</v>
      </c>
      <c r="F15" s="368"/>
      <c r="G15" s="368"/>
      <c r="H15" s="368"/>
      <c r="I15" s="368"/>
      <c r="J15" s="368"/>
      <c r="K15" s="368"/>
      <c r="L15" s="368"/>
      <c r="M15" s="368"/>
      <c r="N15" s="368"/>
      <c r="O15" s="369"/>
      <c r="P15" s="374" t="s">
        <v>500</v>
      </c>
      <c r="Q15" s="375"/>
      <c r="R15" s="269"/>
      <c r="S15" s="234" t="s">
        <v>501</v>
      </c>
      <c r="T15" s="234"/>
      <c r="U15" s="235" t="s">
        <v>280</v>
      </c>
      <c r="V15" s="85"/>
      <c r="W15" s="43" t="s">
        <v>207</v>
      </c>
      <c r="X15" s="454"/>
      <c r="AD15" s="161" t="s">
        <v>475</v>
      </c>
    </row>
    <row r="16" spans="1:30" ht="44.35" customHeight="1" thickBot="1" x14ac:dyDescent="0.25">
      <c r="A16" s="404"/>
      <c r="B16" s="411"/>
      <c r="C16" s="165">
        <v>7</v>
      </c>
      <c r="D16" s="166" t="s">
        <v>259</v>
      </c>
      <c r="E16" s="382" t="s">
        <v>502</v>
      </c>
      <c r="F16" s="383"/>
      <c r="G16" s="383"/>
      <c r="H16" s="383"/>
      <c r="I16" s="383"/>
      <c r="J16" s="383"/>
      <c r="K16" s="383"/>
      <c r="L16" s="383"/>
      <c r="M16" s="383"/>
      <c r="N16" s="383"/>
      <c r="O16" s="384"/>
      <c r="P16" s="391" t="s">
        <v>12</v>
      </c>
      <c r="Q16" s="392"/>
      <c r="R16" s="271"/>
      <c r="S16" s="272" t="s">
        <v>282</v>
      </c>
      <c r="T16" s="272"/>
      <c r="U16" s="272" t="s">
        <v>19</v>
      </c>
      <c r="V16" s="167"/>
      <c r="W16" s="86" t="s">
        <v>207</v>
      </c>
      <c r="X16" s="455"/>
      <c r="AD16" s="161" t="s">
        <v>476</v>
      </c>
    </row>
    <row r="17" spans="1:30" ht="19.05" thickBot="1" x14ac:dyDescent="0.25">
      <c r="A17" s="168"/>
      <c r="B17" s="168"/>
      <c r="E17" s="169"/>
      <c r="F17" s="169"/>
      <c r="G17" s="169"/>
      <c r="H17" s="169"/>
      <c r="I17" s="169"/>
      <c r="J17" s="169"/>
      <c r="K17" s="169"/>
      <c r="L17" s="169"/>
      <c r="M17" s="169"/>
      <c r="N17" s="170"/>
      <c r="O17" s="170"/>
      <c r="P17" s="147"/>
      <c r="V17" s="171"/>
      <c r="W17" s="172"/>
    </row>
    <row r="18" spans="1:30" ht="19.05" thickBot="1" x14ac:dyDescent="0.25">
      <c r="A18" s="403">
        <v>2</v>
      </c>
      <c r="B18" s="409" t="s">
        <v>253</v>
      </c>
      <c r="C18" s="414" t="s">
        <v>0</v>
      </c>
      <c r="D18" s="415"/>
      <c r="E18" s="416" t="s">
        <v>1</v>
      </c>
      <c r="F18" s="417"/>
      <c r="G18" s="417"/>
      <c r="H18" s="417"/>
      <c r="I18" s="417"/>
      <c r="J18" s="417"/>
      <c r="K18" s="417"/>
      <c r="L18" s="417"/>
      <c r="M18" s="417"/>
      <c r="N18" s="417"/>
      <c r="O18" s="418"/>
      <c r="P18" s="378" t="s">
        <v>350</v>
      </c>
      <c r="Q18" s="379"/>
      <c r="R18" s="130" t="s">
        <v>591</v>
      </c>
      <c r="S18" s="130" t="s">
        <v>351</v>
      </c>
      <c r="T18" s="130" t="s">
        <v>593</v>
      </c>
      <c r="U18" s="130" t="s">
        <v>352</v>
      </c>
      <c r="V18" s="130" t="s">
        <v>464</v>
      </c>
      <c r="W18" s="173" t="s">
        <v>8</v>
      </c>
      <c r="X18" s="174" t="s">
        <v>9</v>
      </c>
    </row>
    <row r="19" spans="1:30" ht="65.25" customHeight="1" thickBot="1" x14ac:dyDescent="0.25">
      <c r="A19" s="443"/>
      <c r="B19" s="410"/>
      <c r="C19" s="175">
        <v>1</v>
      </c>
      <c r="D19" s="176" t="s">
        <v>346</v>
      </c>
      <c r="E19" s="396" t="s">
        <v>356</v>
      </c>
      <c r="F19" s="397"/>
      <c r="G19" s="397"/>
      <c r="H19" s="397"/>
      <c r="I19" s="397"/>
      <c r="J19" s="397"/>
      <c r="K19" s="397"/>
      <c r="L19" s="397"/>
      <c r="M19" s="397"/>
      <c r="N19" s="397"/>
      <c r="O19" s="397"/>
      <c r="P19" s="485" t="s">
        <v>613</v>
      </c>
      <c r="Q19" s="486"/>
      <c r="R19" s="246" t="s">
        <v>602</v>
      </c>
      <c r="S19" s="233" t="s">
        <v>599</v>
      </c>
      <c r="T19" s="233" t="s">
        <v>601</v>
      </c>
      <c r="U19" s="233" t="s">
        <v>600</v>
      </c>
      <c r="V19" s="177"/>
      <c r="W19" s="88" t="s">
        <v>207</v>
      </c>
      <c r="X19" s="453" t="e">
        <f>AVERAGE(W19:W38)</f>
        <v>#DIV/0!</v>
      </c>
      <c r="AD19" s="161"/>
    </row>
    <row r="20" spans="1:30" ht="122.3" customHeight="1" thickBot="1" x14ac:dyDescent="0.25">
      <c r="A20" s="404"/>
      <c r="B20" s="410"/>
      <c r="C20" s="175">
        <v>2</v>
      </c>
      <c r="D20" s="176" t="s">
        <v>505</v>
      </c>
      <c r="E20" s="346" t="s">
        <v>503</v>
      </c>
      <c r="F20" s="347"/>
      <c r="G20" s="347"/>
      <c r="H20" s="347"/>
      <c r="I20" s="347"/>
      <c r="J20" s="347"/>
      <c r="K20" s="347"/>
      <c r="L20" s="347"/>
      <c r="M20" s="347"/>
      <c r="N20" s="347"/>
      <c r="O20" s="348"/>
      <c r="P20" s="374" t="s">
        <v>612</v>
      </c>
      <c r="Q20" s="375"/>
      <c r="R20" s="234" t="s">
        <v>605</v>
      </c>
      <c r="S20" s="234" t="s">
        <v>606</v>
      </c>
      <c r="T20" s="234" t="s">
        <v>604</v>
      </c>
      <c r="U20" s="235" t="s">
        <v>603</v>
      </c>
      <c r="V20" s="145"/>
      <c r="W20" s="88" t="s">
        <v>207</v>
      </c>
      <c r="X20" s="495"/>
      <c r="AD20" s="161" t="s">
        <v>477</v>
      </c>
    </row>
    <row r="21" spans="1:30" ht="129.75" customHeight="1" thickBot="1" x14ac:dyDescent="0.25">
      <c r="A21" s="404"/>
      <c r="B21" s="410"/>
      <c r="C21" s="175">
        <v>3</v>
      </c>
      <c r="D21" s="163" t="s">
        <v>23</v>
      </c>
      <c r="E21" s="371" t="s">
        <v>504</v>
      </c>
      <c r="F21" s="372"/>
      <c r="G21" s="372"/>
      <c r="H21" s="372"/>
      <c r="I21" s="372"/>
      <c r="J21" s="372"/>
      <c r="K21" s="372"/>
      <c r="L21" s="372"/>
      <c r="M21" s="372"/>
      <c r="N21" s="372"/>
      <c r="O21" s="373"/>
      <c r="P21" s="374" t="s">
        <v>612</v>
      </c>
      <c r="Q21" s="375"/>
      <c r="R21" s="234" t="s">
        <v>605</v>
      </c>
      <c r="S21" s="234" t="s">
        <v>606</v>
      </c>
      <c r="T21" s="234" t="s">
        <v>604</v>
      </c>
      <c r="U21" s="235" t="s">
        <v>603</v>
      </c>
      <c r="V21" s="145"/>
      <c r="W21" s="88" t="s">
        <v>207</v>
      </c>
      <c r="X21" s="495"/>
      <c r="AD21" s="161" t="s">
        <v>478</v>
      </c>
    </row>
    <row r="22" spans="1:30" ht="114.8" customHeight="1" thickBot="1" x14ac:dyDescent="0.25">
      <c r="A22" s="404"/>
      <c r="B22" s="410"/>
      <c r="C22" s="175">
        <v>4</v>
      </c>
      <c r="D22" s="107" t="s">
        <v>506</v>
      </c>
      <c r="E22" s="346" t="s">
        <v>507</v>
      </c>
      <c r="F22" s="351"/>
      <c r="G22" s="351"/>
      <c r="H22" s="351"/>
      <c r="I22" s="351"/>
      <c r="J22" s="351"/>
      <c r="K22" s="351"/>
      <c r="L22" s="351"/>
      <c r="M22" s="351"/>
      <c r="N22" s="351"/>
      <c r="O22" s="352"/>
      <c r="P22" s="342" t="s">
        <v>607</v>
      </c>
      <c r="Q22" s="343"/>
      <c r="R22" s="235" t="s">
        <v>611</v>
      </c>
      <c r="S22" s="235" t="s">
        <v>610</v>
      </c>
      <c r="T22" s="235" t="s">
        <v>608</v>
      </c>
      <c r="U22" s="235" t="s">
        <v>609</v>
      </c>
      <c r="V22" s="144"/>
      <c r="W22" s="88" t="s">
        <v>207</v>
      </c>
      <c r="X22" s="495"/>
      <c r="AD22" s="178"/>
    </row>
    <row r="23" spans="1:30" ht="31.6" customHeight="1" thickBot="1" x14ac:dyDescent="0.25">
      <c r="A23" s="404"/>
      <c r="B23" s="410"/>
      <c r="C23" s="175">
        <v>5</v>
      </c>
      <c r="D23" s="107" t="s">
        <v>287</v>
      </c>
      <c r="E23" s="371" t="s">
        <v>511</v>
      </c>
      <c r="F23" s="372"/>
      <c r="G23" s="372"/>
      <c r="H23" s="372"/>
      <c r="I23" s="372"/>
      <c r="J23" s="372"/>
      <c r="K23" s="372"/>
      <c r="L23" s="372"/>
      <c r="M23" s="372"/>
      <c r="N23" s="372"/>
      <c r="O23" s="373"/>
      <c r="P23" s="342" t="s">
        <v>508</v>
      </c>
      <c r="Q23" s="343"/>
      <c r="R23" s="252"/>
      <c r="S23" s="235" t="s">
        <v>509</v>
      </c>
      <c r="T23" s="235"/>
      <c r="U23" s="235" t="s">
        <v>510</v>
      </c>
      <c r="V23" s="145"/>
      <c r="W23" s="88" t="s">
        <v>207</v>
      </c>
      <c r="X23" s="495"/>
      <c r="AD23" s="178" t="s">
        <v>480</v>
      </c>
    </row>
    <row r="24" spans="1:30" ht="72" customHeight="1" thickBot="1" x14ac:dyDescent="0.25">
      <c r="A24" s="404"/>
      <c r="B24" s="410"/>
      <c r="C24" s="175">
        <v>6</v>
      </c>
      <c r="D24" s="107" t="s">
        <v>512</v>
      </c>
      <c r="E24" s="346" t="s">
        <v>513</v>
      </c>
      <c r="F24" s="347"/>
      <c r="G24" s="347"/>
      <c r="H24" s="347"/>
      <c r="I24" s="347"/>
      <c r="J24" s="347"/>
      <c r="K24" s="347"/>
      <c r="L24" s="347"/>
      <c r="M24" s="347"/>
      <c r="N24" s="347"/>
      <c r="O24" s="348"/>
      <c r="P24" s="340" t="s">
        <v>515</v>
      </c>
      <c r="Q24" s="341"/>
      <c r="R24" s="260"/>
      <c r="S24" s="236" t="s">
        <v>514</v>
      </c>
      <c r="T24" s="236"/>
      <c r="U24" s="235" t="s">
        <v>283</v>
      </c>
      <c r="V24" s="179"/>
      <c r="W24" s="88" t="s">
        <v>207</v>
      </c>
      <c r="X24" s="495"/>
      <c r="AD24" s="178" t="s">
        <v>480</v>
      </c>
    </row>
    <row r="25" spans="1:30" ht="14.95" thickBot="1" x14ac:dyDescent="0.25">
      <c r="A25" s="404"/>
      <c r="B25" s="410"/>
      <c r="C25" s="175">
        <v>7</v>
      </c>
      <c r="D25" s="107" t="s">
        <v>383</v>
      </c>
      <c r="E25" s="333" t="s">
        <v>385</v>
      </c>
      <c r="F25" s="334"/>
      <c r="G25" s="334"/>
      <c r="H25" s="334"/>
      <c r="I25" s="334"/>
      <c r="J25" s="334"/>
      <c r="K25" s="334"/>
      <c r="L25" s="334"/>
      <c r="M25" s="334"/>
      <c r="N25" s="334"/>
      <c r="O25" s="335"/>
      <c r="P25" s="342" t="s">
        <v>37</v>
      </c>
      <c r="Q25" s="343"/>
      <c r="R25" s="261"/>
      <c r="S25" s="236" t="s">
        <v>42</v>
      </c>
      <c r="T25" s="236"/>
      <c r="U25" s="236" t="s">
        <v>284</v>
      </c>
      <c r="V25" s="179"/>
      <c r="W25" s="88" t="s">
        <v>207</v>
      </c>
      <c r="X25" s="495"/>
      <c r="AD25" s="178" t="s">
        <v>479</v>
      </c>
    </row>
    <row r="26" spans="1:30" ht="40.6" customHeight="1" thickBot="1" x14ac:dyDescent="0.25">
      <c r="A26" s="404"/>
      <c r="B26" s="410"/>
      <c r="C26" s="175">
        <v>8</v>
      </c>
      <c r="D26" s="163" t="s">
        <v>26</v>
      </c>
      <c r="E26" s="371" t="s">
        <v>516</v>
      </c>
      <c r="F26" s="372"/>
      <c r="G26" s="372"/>
      <c r="H26" s="372"/>
      <c r="I26" s="372"/>
      <c r="J26" s="372"/>
      <c r="K26" s="372"/>
      <c r="L26" s="372"/>
      <c r="M26" s="372"/>
      <c r="N26" s="372"/>
      <c r="O26" s="373"/>
      <c r="P26" s="342" t="s">
        <v>183</v>
      </c>
      <c r="Q26" s="343"/>
      <c r="R26" s="252"/>
      <c r="S26" s="235" t="s">
        <v>39</v>
      </c>
      <c r="T26" s="235"/>
      <c r="U26" s="235" t="s">
        <v>46</v>
      </c>
      <c r="V26" s="145"/>
      <c r="W26" s="88" t="s">
        <v>207</v>
      </c>
      <c r="X26" s="495"/>
      <c r="AD26" s="178" t="s">
        <v>481</v>
      </c>
    </row>
    <row r="27" spans="1:30" ht="56.25" customHeight="1" thickBot="1" x14ac:dyDescent="0.25">
      <c r="A27" s="404"/>
      <c r="B27" s="410"/>
      <c r="C27" s="222">
        <v>9</v>
      </c>
      <c r="D27" s="227" t="s">
        <v>260</v>
      </c>
      <c r="E27" s="371" t="s">
        <v>517</v>
      </c>
      <c r="F27" s="372"/>
      <c r="G27" s="372"/>
      <c r="H27" s="372"/>
      <c r="I27" s="372"/>
      <c r="J27" s="372"/>
      <c r="K27" s="372"/>
      <c r="L27" s="372"/>
      <c r="M27" s="372"/>
      <c r="N27" s="372"/>
      <c r="O27" s="373"/>
      <c r="P27" s="376" t="s">
        <v>518</v>
      </c>
      <c r="Q27" s="377"/>
      <c r="R27" s="253"/>
      <c r="S27" s="241" t="s">
        <v>519</v>
      </c>
      <c r="T27" s="241"/>
      <c r="U27" s="237" t="s">
        <v>283</v>
      </c>
      <c r="V27" s="145"/>
      <c r="W27" s="88" t="s">
        <v>207</v>
      </c>
      <c r="X27" s="495"/>
      <c r="AD27" s="178" t="s">
        <v>482</v>
      </c>
    </row>
    <row r="28" spans="1:30" ht="57.1" customHeight="1" thickBot="1" x14ac:dyDescent="0.25">
      <c r="A28" s="444"/>
      <c r="B28" s="410"/>
      <c r="C28" s="222">
        <v>10</v>
      </c>
      <c r="D28" s="228" t="s">
        <v>520</v>
      </c>
      <c r="E28" s="346" t="s">
        <v>521</v>
      </c>
      <c r="F28" s="351"/>
      <c r="G28" s="351"/>
      <c r="H28" s="351"/>
      <c r="I28" s="351"/>
      <c r="J28" s="351"/>
      <c r="K28" s="351"/>
      <c r="L28" s="351"/>
      <c r="M28" s="351"/>
      <c r="N28" s="351"/>
      <c r="O28" s="352"/>
      <c r="P28" s="380" t="s">
        <v>522</v>
      </c>
      <c r="Q28" s="381"/>
      <c r="R28" s="262"/>
      <c r="S28" s="238" t="s">
        <v>523</v>
      </c>
      <c r="T28" s="238"/>
      <c r="U28" s="237" t="s">
        <v>283</v>
      </c>
      <c r="V28" s="182"/>
      <c r="W28" s="88" t="s">
        <v>207</v>
      </c>
      <c r="X28" s="495"/>
      <c r="AD28" s="178" t="s">
        <v>483</v>
      </c>
    </row>
    <row r="29" spans="1:30" ht="45" customHeight="1" thickBot="1" x14ac:dyDescent="0.25">
      <c r="A29" s="444"/>
      <c r="B29" s="410"/>
      <c r="C29" s="175">
        <v>11</v>
      </c>
      <c r="D29" s="242" t="s">
        <v>524</v>
      </c>
      <c r="E29" s="371" t="s">
        <v>525</v>
      </c>
      <c r="F29" s="372"/>
      <c r="G29" s="372"/>
      <c r="H29" s="372"/>
      <c r="I29" s="372"/>
      <c r="J29" s="372"/>
      <c r="K29" s="372"/>
      <c r="L29" s="372"/>
      <c r="M29" s="372"/>
      <c r="N29" s="372"/>
      <c r="O29" s="373"/>
      <c r="P29" s="342" t="s">
        <v>37</v>
      </c>
      <c r="Q29" s="343"/>
      <c r="R29" s="261"/>
      <c r="S29" s="236" t="s">
        <v>42</v>
      </c>
      <c r="T29" s="236"/>
      <c r="U29" s="236" t="s">
        <v>284</v>
      </c>
      <c r="V29" s="179"/>
      <c r="W29" s="88" t="s">
        <v>207</v>
      </c>
      <c r="X29" s="495"/>
      <c r="AD29" s="178" t="s">
        <v>484</v>
      </c>
    </row>
    <row r="30" spans="1:30" ht="27.7" customHeight="1" thickBot="1" x14ac:dyDescent="0.25">
      <c r="A30" s="444"/>
      <c r="B30" s="410"/>
      <c r="C30" s="175">
        <v>12</v>
      </c>
      <c r="D30" s="180" t="s">
        <v>378</v>
      </c>
      <c r="E30" s="371" t="s">
        <v>526</v>
      </c>
      <c r="F30" s="372"/>
      <c r="G30" s="372"/>
      <c r="H30" s="372"/>
      <c r="I30" s="372"/>
      <c r="J30" s="372"/>
      <c r="K30" s="372"/>
      <c r="L30" s="372"/>
      <c r="M30" s="372"/>
      <c r="N30" s="372"/>
      <c r="O30" s="373"/>
      <c r="P30" s="340" t="s">
        <v>212</v>
      </c>
      <c r="Q30" s="341"/>
      <c r="R30" s="260"/>
      <c r="S30" s="236" t="s">
        <v>286</v>
      </c>
      <c r="T30" s="236"/>
      <c r="U30" s="235" t="s">
        <v>283</v>
      </c>
      <c r="V30" s="179"/>
      <c r="W30" s="88" t="s">
        <v>207</v>
      </c>
      <c r="X30" s="495"/>
      <c r="AD30" s="178" t="s">
        <v>485</v>
      </c>
    </row>
    <row r="31" spans="1:30" ht="30.1" customHeight="1" thickBot="1" x14ac:dyDescent="0.25">
      <c r="A31" s="444"/>
      <c r="B31" s="410"/>
      <c r="C31" s="175">
        <v>13</v>
      </c>
      <c r="D31" s="180" t="s">
        <v>237</v>
      </c>
      <c r="E31" s="346" t="s">
        <v>527</v>
      </c>
      <c r="F31" s="347"/>
      <c r="G31" s="347"/>
      <c r="H31" s="347"/>
      <c r="I31" s="347"/>
      <c r="J31" s="347"/>
      <c r="K31" s="347"/>
      <c r="L31" s="347"/>
      <c r="M31" s="347"/>
      <c r="N31" s="347"/>
      <c r="O31" s="348"/>
      <c r="P31" s="340" t="s">
        <v>335</v>
      </c>
      <c r="Q31" s="341"/>
      <c r="R31" s="260"/>
      <c r="S31" s="236" t="s">
        <v>214</v>
      </c>
      <c r="T31" s="236"/>
      <c r="U31" s="235" t="s">
        <v>283</v>
      </c>
      <c r="V31" s="179"/>
      <c r="W31" s="88" t="s">
        <v>207</v>
      </c>
      <c r="X31" s="495"/>
      <c r="AD31" s="178" t="s">
        <v>528</v>
      </c>
    </row>
    <row r="32" spans="1:30" ht="57.1" customHeight="1" thickBot="1" x14ac:dyDescent="0.25">
      <c r="A32" s="444"/>
      <c r="B32" s="410"/>
      <c r="C32" s="175">
        <v>14</v>
      </c>
      <c r="D32" s="183" t="s">
        <v>222</v>
      </c>
      <c r="E32" s="346" t="s">
        <v>531</v>
      </c>
      <c r="F32" s="347"/>
      <c r="G32" s="347"/>
      <c r="H32" s="347"/>
      <c r="I32" s="347"/>
      <c r="J32" s="347"/>
      <c r="K32" s="347"/>
      <c r="L32" s="347"/>
      <c r="M32" s="347"/>
      <c r="N32" s="347"/>
      <c r="O32" s="348"/>
      <c r="P32" s="340" t="s">
        <v>335</v>
      </c>
      <c r="Q32" s="341"/>
      <c r="R32" s="260"/>
      <c r="S32" s="236" t="s">
        <v>214</v>
      </c>
      <c r="T32" s="236"/>
      <c r="U32" s="235" t="s">
        <v>283</v>
      </c>
      <c r="V32" s="179"/>
      <c r="W32" s="88" t="s">
        <v>207</v>
      </c>
      <c r="X32" s="495"/>
      <c r="AD32" s="178" t="s">
        <v>486</v>
      </c>
    </row>
    <row r="33" spans="1:30" ht="68.3" customHeight="1" thickBot="1" x14ac:dyDescent="0.25">
      <c r="A33" s="444"/>
      <c r="B33" s="410"/>
      <c r="C33" s="175">
        <v>15</v>
      </c>
      <c r="D33" s="181" t="s">
        <v>410</v>
      </c>
      <c r="E33" s="346" t="s">
        <v>532</v>
      </c>
      <c r="F33" s="347"/>
      <c r="G33" s="347"/>
      <c r="H33" s="347"/>
      <c r="I33" s="347"/>
      <c r="J33" s="347"/>
      <c r="K33" s="347"/>
      <c r="L33" s="347"/>
      <c r="M33" s="347"/>
      <c r="N33" s="347"/>
      <c r="O33" s="348"/>
      <c r="P33" s="340" t="s">
        <v>250</v>
      </c>
      <c r="Q33" s="341"/>
      <c r="R33" s="260"/>
      <c r="S33" s="236" t="s">
        <v>285</v>
      </c>
      <c r="T33" s="236"/>
      <c r="U33" s="235" t="s">
        <v>283</v>
      </c>
      <c r="V33" s="179"/>
      <c r="W33" s="88" t="s">
        <v>207</v>
      </c>
      <c r="X33" s="495"/>
      <c r="AD33" s="178" t="s">
        <v>487</v>
      </c>
    </row>
    <row r="34" spans="1:30" ht="70.5" customHeight="1" thickBot="1" x14ac:dyDescent="0.25">
      <c r="A34" s="444"/>
      <c r="B34" s="410"/>
      <c r="C34" s="175">
        <v>16</v>
      </c>
      <c r="D34" s="183" t="s">
        <v>221</v>
      </c>
      <c r="E34" s="346" t="s">
        <v>533</v>
      </c>
      <c r="F34" s="347"/>
      <c r="G34" s="347"/>
      <c r="H34" s="347"/>
      <c r="I34" s="347"/>
      <c r="J34" s="347"/>
      <c r="K34" s="347"/>
      <c r="L34" s="347"/>
      <c r="M34" s="347"/>
      <c r="N34" s="347"/>
      <c r="O34" s="348"/>
      <c r="P34" s="340" t="s">
        <v>534</v>
      </c>
      <c r="Q34" s="341"/>
      <c r="R34" s="260"/>
      <c r="S34" s="236" t="s">
        <v>535</v>
      </c>
      <c r="T34" s="236"/>
      <c r="U34" s="235" t="s">
        <v>283</v>
      </c>
      <c r="V34" s="179"/>
      <c r="W34" s="88" t="s">
        <v>207</v>
      </c>
      <c r="X34" s="495"/>
      <c r="AD34" s="178" t="s">
        <v>488</v>
      </c>
    </row>
    <row r="35" spans="1:30" ht="42.8" customHeight="1" thickBot="1" x14ac:dyDescent="0.25">
      <c r="A35" s="444"/>
      <c r="B35" s="410"/>
      <c r="C35" s="175">
        <v>17</v>
      </c>
      <c r="D35" s="183" t="s">
        <v>230</v>
      </c>
      <c r="E35" s="405" t="s">
        <v>231</v>
      </c>
      <c r="F35" s="406"/>
      <c r="G35" s="406"/>
      <c r="H35" s="406"/>
      <c r="I35" s="406"/>
      <c r="J35" s="406"/>
      <c r="K35" s="406"/>
      <c r="L35" s="406"/>
      <c r="M35" s="406"/>
      <c r="N35" s="406"/>
      <c r="O35" s="407"/>
      <c r="P35" s="340" t="s">
        <v>233</v>
      </c>
      <c r="Q35" s="341"/>
      <c r="R35" s="260"/>
      <c r="S35" s="236" t="s">
        <v>491</v>
      </c>
      <c r="T35" s="236"/>
      <c r="U35" s="236" t="s">
        <v>236</v>
      </c>
      <c r="V35" s="179"/>
      <c r="W35" s="88" t="s">
        <v>207</v>
      </c>
      <c r="X35" s="495"/>
      <c r="AD35" s="178" t="s">
        <v>490</v>
      </c>
    </row>
    <row r="36" spans="1:30" ht="53.35" customHeight="1" thickBot="1" x14ac:dyDescent="0.25">
      <c r="A36" s="444"/>
      <c r="B36" s="410"/>
      <c r="C36" s="175">
        <v>18</v>
      </c>
      <c r="D36" s="180" t="s">
        <v>382</v>
      </c>
      <c r="E36" s="346" t="s">
        <v>536</v>
      </c>
      <c r="F36" s="347"/>
      <c r="G36" s="347"/>
      <c r="H36" s="347"/>
      <c r="I36" s="347"/>
      <c r="J36" s="347"/>
      <c r="K36" s="347"/>
      <c r="L36" s="347"/>
      <c r="M36" s="347"/>
      <c r="N36" s="347"/>
      <c r="O36" s="348"/>
      <c r="P36" s="340" t="s">
        <v>250</v>
      </c>
      <c r="Q36" s="341"/>
      <c r="R36" s="260"/>
      <c r="S36" s="236" t="s">
        <v>285</v>
      </c>
      <c r="T36" s="236"/>
      <c r="U36" s="235" t="s">
        <v>283</v>
      </c>
      <c r="V36" s="179"/>
      <c r="W36" s="88" t="s">
        <v>207</v>
      </c>
      <c r="X36" s="495"/>
      <c r="AD36" s="161" t="s">
        <v>489</v>
      </c>
    </row>
    <row r="37" spans="1:30" ht="74.25" customHeight="1" thickBot="1" x14ac:dyDescent="0.25">
      <c r="A37" s="444"/>
      <c r="B37" s="410"/>
      <c r="C37" s="175">
        <v>19</v>
      </c>
      <c r="D37" s="163" t="s">
        <v>28</v>
      </c>
      <c r="E37" s="333" t="s">
        <v>31</v>
      </c>
      <c r="F37" s="334"/>
      <c r="G37" s="334"/>
      <c r="H37" s="334"/>
      <c r="I37" s="334"/>
      <c r="J37" s="334"/>
      <c r="K37" s="334"/>
      <c r="L37" s="334"/>
      <c r="M37" s="334"/>
      <c r="N37" s="334"/>
      <c r="O37" s="335"/>
      <c r="P37" s="374" t="s">
        <v>537</v>
      </c>
      <c r="Q37" s="375"/>
      <c r="R37" s="248"/>
      <c r="S37" s="234" t="s">
        <v>538</v>
      </c>
      <c r="T37" s="234"/>
      <c r="U37" s="234" t="s">
        <v>539</v>
      </c>
      <c r="V37" s="144"/>
      <c r="W37" s="88" t="s">
        <v>207</v>
      </c>
      <c r="X37" s="495"/>
      <c r="AD37" s="178" t="s">
        <v>492</v>
      </c>
    </row>
    <row r="38" spans="1:30" ht="74.25" customHeight="1" thickBot="1" x14ac:dyDescent="0.25">
      <c r="A38" s="408"/>
      <c r="B38" s="411"/>
      <c r="C38" s="175">
        <v>20</v>
      </c>
      <c r="D38" s="184" t="s">
        <v>343</v>
      </c>
      <c r="E38" s="346" t="s">
        <v>540</v>
      </c>
      <c r="F38" s="351"/>
      <c r="G38" s="351"/>
      <c r="H38" s="351"/>
      <c r="I38" s="351"/>
      <c r="J38" s="351"/>
      <c r="K38" s="351"/>
      <c r="L38" s="351"/>
      <c r="M38" s="351"/>
      <c r="N38" s="351"/>
      <c r="O38" s="352"/>
      <c r="P38" s="387" t="s">
        <v>344</v>
      </c>
      <c r="Q38" s="388"/>
      <c r="R38" s="251"/>
      <c r="S38" s="239" t="s">
        <v>345</v>
      </c>
      <c r="T38" s="239"/>
      <c r="U38" s="240" t="s">
        <v>283</v>
      </c>
      <c r="V38" s="184"/>
      <c r="W38" s="88" t="s">
        <v>207</v>
      </c>
      <c r="X38" s="496"/>
      <c r="AD38" s="185" t="s">
        <v>494</v>
      </c>
    </row>
    <row r="39" spans="1:30" ht="19.05" thickBot="1" x14ac:dyDescent="0.25">
      <c r="A39" s="168"/>
      <c r="B39" s="168"/>
      <c r="C39" s="186"/>
      <c r="D39" s="186"/>
      <c r="E39" s="187"/>
      <c r="F39" s="187"/>
      <c r="G39" s="187"/>
      <c r="H39" s="187"/>
      <c r="I39" s="187"/>
      <c r="J39" s="187"/>
      <c r="K39" s="187"/>
      <c r="L39" s="187"/>
      <c r="M39" s="187"/>
      <c r="N39" s="188"/>
      <c r="O39" s="188"/>
      <c r="P39" s="185"/>
      <c r="Q39" s="185"/>
      <c r="R39" s="185"/>
      <c r="S39" s="185"/>
      <c r="T39" s="185"/>
      <c r="V39" s="189"/>
      <c r="W39" s="172"/>
    </row>
    <row r="40" spans="1:30" ht="19.05" thickBot="1" x14ac:dyDescent="0.25">
      <c r="A40" s="403">
        <v>3</v>
      </c>
      <c r="B40" s="409" t="s">
        <v>252</v>
      </c>
      <c r="C40" s="438" t="s">
        <v>0</v>
      </c>
      <c r="D40" s="439"/>
      <c r="E40" s="419" t="s">
        <v>1</v>
      </c>
      <c r="F40" s="420"/>
      <c r="G40" s="420"/>
      <c r="H40" s="420"/>
      <c r="I40" s="420"/>
      <c r="J40" s="420"/>
      <c r="K40" s="420"/>
      <c r="L40" s="420"/>
      <c r="M40" s="420"/>
      <c r="N40" s="420"/>
      <c r="O40" s="421"/>
      <c r="P40" s="378" t="s">
        <v>350</v>
      </c>
      <c r="Q40" s="379"/>
      <c r="R40" s="245"/>
      <c r="S40" s="130" t="s">
        <v>351</v>
      </c>
      <c r="T40" s="130"/>
      <c r="U40" s="130" t="s">
        <v>352</v>
      </c>
      <c r="V40" s="130" t="s">
        <v>464</v>
      </c>
      <c r="W40" s="190" t="s">
        <v>8</v>
      </c>
      <c r="X40" s="191" t="s">
        <v>9</v>
      </c>
      <c r="AD40" s="185"/>
    </row>
    <row r="41" spans="1:30" ht="33.799999999999997" customHeight="1" thickTop="1" x14ac:dyDescent="0.2">
      <c r="A41" s="404"/>
      <c r="B41" s="410"/>
      <c r="C41" s="225">
        <v>1</v>
      </c>
      <c r="D41" s="107" t="s">
        <v>387</v>
      </c>
      <c r="E41" s="440" t="s">
        <v>541</v>
      </c>
      <c r="F41" s="441"/>
      <c r="G41" s="441"/>
      <c r="H41" s="441"/>
      <c r="I41" s="441"/>
      <c r="J41" s="441"/>
      <c r="K41" s="441"/>
      <c r="L41" s="441"/>
      <c r="M41" s="441"/>
      <c r="N41" s="441"/>
      <c r="O41" s="442"/>
      <c r="P41" s="389" t="s">
        <v>542</v>
      </c>
      <c r="Q41" s="390"/>
      <c r="R41" s="263"/>
      <c r="S41" s="238" t="s">
        <v>543</v>
      </c>
      <c r="T41" s="238"/>
      <c r="U41" s="237" t="s">
        <v>69</v>
      </c>
      <c r="V41" s="160"/>
      <c r="W41" s="88"/>
      <c r="X41" s="453" t="e">
        <f>AVERAGE(W41:W54)</f>
        <v>#DIV/0!</v>
      </c>
      <c r="AD41" s="192" t="s">
        <v>493</v>
      </c>
    </row>
    <row r="42" spans="1:30" ht="32.299999999999997" customHeight="1" x14ac:dyDescent="0.2">
      <c r="A42" s="404"/>
      <c r="B42" s="410"/>
      <c r="C42" s="225">
        <v>2</v>
      </c>
      <c r="D42" s="107" t="s">
        <v>387</v>
      </c>
      <c r="E42" s="344" t="s">
        <v>545</v>
      </c>
      <c r="F42" s="345"/>
      <c r="G42" s="345"/>
      <c r="H42" s="345"/>
      <c r="I42" s="345"/>
      <c r="J42" s="345"/>
      <c r="K42" s="345"/>
      <c r="L42" s="345"/>
      <c r="M42" s="345"/>
      <c r="N42" s="345"/>
      <c r="O42" s="345"/>
      <c r="P42" s="340" t="s">
        <v>411</v>
      </c>
      <c r="Q42" s="341"/>
      <c r="R42" s="260"/>
      <c r="S42" s="236" t="s">
        <v>412</v>
      </c>
      <c r="T42" s="236"/>
      <c r="U42" s="235" t="s">
        <v>20</v>
      </c>
      <c r="V42" s="160"/>
      <c r="W42" s="43"/>
      <c r="X42" s="454"/>
      <c r="AD42" s="192"/>
    </row>
    <row r="43" spans="1:30" ht="44.35" customHeight="1" x14ac:dyDescent="0.2">
      <c r="A43" s="404"/>
      <c r="B43" s="410"/>
      <c r="C43" s="162">
        <v>3</v>
      </c>
      <c r="D43" s="107" t="s">
        <v>387</v>
      </c>
      <c r="E43" s="344" t="s">
        <v>546</v>
      </c>
      <c r="F43" s="345"/>
      <c r="G43" s="345"/>
      <c r="H43" s="345"/>
      <c r="I43" s="345"/>
      <c r="J43" s="345"/>
      <c r="K43" s="345"/>
      <c r="L43" s="345"/>
      <c r="M43" s="345"/>
      <c r="N43" s="345"/>
      <c r="O43" s="345"/>
      <c r="P43" s="340" t="s">
        <v>406</v>
      </c>
      <c r="Q43" s="341"/>
      <c r="R43" s="260"/>
      <c r="S43" s="236" t="s">
        <v>407</v>
      </c>
      <c r="T43" s="236"/>
      <c r="U43" s="235" t="s">
        <v>408</v>
      </c>
      <c r="V43" s="164"/>
      <c r="W43" s="43"/>
      <c r="X43" s="454"/>
    </row>
    <row r="44" spans="1:30" ht="30.1" customHeight="1" x14ac:dyDescent="0.2">
      <c r="A44" s="404"/>
      <c r="B44" s="410"/>
      <c r="C44" s="162">
        <v>4</v>
      </c>
      <c r="D44" s="107" t="s">
        <v>387</v>
      </c>
      <c r="E44" s="344" t="s">
        <v>390</v>
      </c>
      <c r="F44" s="345"/>
      <c r="G44" s="345"/>
      <c r="H44" s="345"/>
      <c r="I44" s="345"/>
      <c r="J44" s="345"/>
      <c r="K44" s="345"/>
      <c r="L44" s="345"/>
      <c r="M44" s="345"/>
      <c r="N44" s="345"/>
      <c r="O44" s="345"/>
      <c r="P44" s="340" t="s">
        <v>413</v>
      </c>
      <c r="Q44" s="341"/>
      <c r="R44" s="260"/>
      <c r="S44" s="236" t="s">
        <v>414</v>
      </c>
      <c r="T44" s="236"/>
      <c r="U44" s="235" t="s">
        <v>415</v>
      </c>
      <c r="V44" s="164"/>
      <c r="W44" s="43"/>
      <c r="X44" s="454"/>
    </row>
    <row r="45" spans="1:30" ht="42.8" customHeight="1" x14ac:dyDescent="0.2">
      <c r="A45" s="404"/>
      <c r="B45" s="410"/>
      <c r="C45" s="162">
        <v>5</v>
      </c>
      <c r="D45" s="107" t="s">
        <v>387</v>
      </c>
      <c r="E45" s="449" t="s">
        <v>550</v>
      </c>
      <c r="F45" s="449"/>
      <c r="G45" s="449"/>
      <c r="H45" s="449"/>
      <c r="I45" s="449"/>
      <c r="J45" s="449"/>
      <c r="K45" s="449"/>
      <c r="L45" s="449"/>
      <c r="M45" s="449"/>
      <c r="N45" s="449"/>
      <c r="O45" s="449"/>
      <c r="P45" s="340" t="s">
        <v>549</v>
      </c>
      <c r="Q45" s="341" t="s">
        <v>547</v>
      </c>
      <c r="R45" s="260"/>
      <c r="S45" s="236" t="s">
        <v>548</v>
      </c>
      <c r="T45" s="236"/>
      <c r="U45" s="235" t="s">
        <v>415</v>
      </c>
      <c r="V45" s="164"/>
      <c r="W45" s="43"/>
      <c r="X45" s="454"/>
    </row>
    <row r="46" spans="1:30" ht="30.1" customHeight="1" x14ac:dyDescent="0.2">
      <c r="A46" s="404"/>
      <c r="B46" s="410"/>
      <c r="C46" s="162">
        <v>6</v>
      </c>
      <c r="D46" s="163" t="s">
        <v>52</v>
      </c>
      <c r="E46" s="346" t="s">
        <v>553</v>
      </c>
      <c r="F46" s="347"/>
      <c r="G46" s="347"/>
      <c r="H46" s="347"/>
      <c r="I46" s="347"/>
      <c r="J46" s="347"/>
      <c r="K46" s="347"/>
      <c r="L46" s="347"/>
      <c r="M46" s="347"/>
      <c r="N46" s="347"/>
      <c r="O46" s="348"/>
      <c r="P46" s="340" t="s">
        <v>62</v>
      </c>
      <c r="Q46" s="341"/>
      <c r="R46" s="260"/>
      <c r="S46" s="236" t="s">
        <v>65</v>
      </c>
      <c r="T46" s="236"/>
      <c r="U46" s="235" t="s">
        <v>71</v>
      </c>
      <c r="V46" s="164"/>
      <c r="W46" s="43"/>
      <c r="X46" s="454"/>
    </row>
    <row r="47" spans="1:30" ht="14.95" customHeight="1" x14ac:dyDescent="0.2">
      <c r="A47" s="404"/>
      <c r="B47" s="410"/>
      <c r="C47" s="162">
        <v>7</v>
      </c>
      <c r="D47" s="163" t="s">
        <v>53</v>
      </c>
      <c r="E47" s="445" t="s">
        <v>59</v>
      </c>
      <c r="F47" s="446"/>
      <c r="G47" s="446"/>
      <c r="H47" s="446"/>
      <c r="I47" s="446"/>
      <c r="J47" s="446"/>
      <c r="K47" s="446"/>
      <c r="L47" s="446"/>
      <c r="M47" s="446"/>
      <c r="N47" s="446"/>
      <c r="O47" s="447"/>
      <c r="P47" s="340" t="s">
        <v>290</v>
      </c>
      <c r="Q47" s="341"/>
      <c r="R47" s="260"/>
      <c r="S47" s="236" t="s">
        <v>66</v>
      </c>
      <c r="T47" s="236"/>
      <c r="U47" s="235" t="s">
        <v>293</v>
      </c>
      <c r="V47" s="164"/>
      <c r="W47" s="43"/>
      <c r="X47" s="454"/>
    </row>
    <row r="48" spans="1:30" ht="48.1" customHeight="1" x14ac:dyDescent="0.2">
      <c r="A48" s="404"/>
      <c r="B48" s="410"/>
      <c r="C48" s="157">
        <v>8</v>
      </c>
      <c r="D48" s="163" t="s">
        <v>51</v>
      </c>
      <c r="E48" s="346" t="s">
        <v>554</v>
      </c>
      <c r="F48" s="347"/>
      <c r="G48" s="347"/>
      <c r="H48" s="347"/>
      <c r="I48" s="347"/>
      <c r="J48" s="347"/>
      <c r="K48" s="347"/>
      <c r="L48" s="347"/>
      <c r="M48" s="347"/>
      <c r="N48" s="347"/>
      <c r="O48" s="348"/>
      <c r="P48" s="340" t="s">
        <v>551</v>
      </c>
      <c r="Q48" s="341"/>
      <c r="R48" s="260"/>
      <c r="S48" s="236" t="s">
        <v>552</v>
      </c>
      <c r="T48" s="236"/>
      <c r="U48" s="235" t="s">
        <v>555</v>
      </c>
      <c r="V48" s="85"/>
      <c r="W48" s="43"/>
      <c r="X48" s="454"/>
    </row>
    <row r="49" spans="1:24" ht="14.95" customHeight="1" x14ac:dyDescent="0.2">
      <c r="A49" s="404"/>
      <c r="B49" s="410"/>
      <c r="C49" s="162">
        <v>9</v>
      </c>
      <c r="D49" s="107" t="s">
        <v>391</v>
      </c>
      <c r="E49" s="344" t="s">
        <v>394</v>
      </c>
      <c r="F49" s="345"/>
      <c r="G49" s="345"/>
      <c r="H49" s="345"/>
      <c r="I49" s="345"/>
      <c r="J49" s="345"/>
      <c r="K49" s="345"/>
      <c r="L49" s="345"/>
      <c r="M49" s="345"/>
      <c r="N49" s="345"/>
      <c r="O49" s="345"/>
      <c r="P49" s="340" t="s">
        <v>416</v>
      </c>
      <c r="Q49" s="341"/>
      <c r="R49" s="260"/>
      <c r="S49" s="236" t="s">
        <v>16</v>
      </c>
      <c r="T49" s="236"/>
      <c r="U49" s="235" t="s">
        <v>417</v>
      </c>
      <c r="V49" s="85"/>
      <c r="W49" s="43"/>
      <c r="X49" s="454"/>
    </row>
    <row r="50" spans="1:24" ht="45" customHeight="1" x14ac:dyDescent="0.2">
      <c r="A50" s="404"/>
      <c r="B50" s="410"/>
      <c r="C50" s="162">
        <v>10</v>
      </c>
      <c r="D50" s="107" t="s">
        <v>392</v>
      </c>
      <c r="E50" s="344" t="s">
        <v>556</v>
      </c>
      <c r="F50" s="345"/>
      <c r="G50" s="345"/>
      <c r="H50" s="345"/>
      <c r="I50" s="345"/>
      <c r="J50" s="345"/>
      <c r="K50" s="345"/>
      <c r="L50" s="345"/>
      <c r="M50" s="345"/>
      <c r="N50" s="345"/>
      <c r="O50" s="345"/>
      <c r="P50" s="340" t="s">
        <v>421</v>
      </c>
      <c r="Q50" s="341"/>
      <c r="R50" s="260"/>
      <c r="S50" s="236" t="s">
        <v>422</v>
      </c>
      <c r="T50" s="236"/>
      <c r="U50" s="235" t="s">
        <v>423</v>
      </c>
      <c r="V50" s="85"/>
      <c r="W50" s="43"/>
      <c r="X50" s="454"/>
    </row>
    <row r="51" spans="1:24" ht="62.35" customHeight="1" x14ac:dyDescent="0.2">
      <c r="A51" s="404"/>
      <c r="B51" s="410"/>
      <c r="C51" s="162">
        <v>11</v>
      </c>
      <c r="D51" s="107" t="s">
        <v>393</v>
      </c>
      <c r="E51" s="344" t="s">
        <v>557</v>
      </c>
      <c r="F51" s="345"/>
      <c r="G51" s="345"/>
      <c r="H51" s="345"/>
      <c r="I51" s="345"/>
      <c r="J51" s="345"/>
      <c r="K51" s="345"/>
      <c r="L51" s="345"/>
      <c r="M51" s="345"/>
      <c r="N51" s="345"/>
      <c r="O51" s="345"/>
      <c r="P51" s="340" t="s">
        <v>424</v>
      </c>
      <c r="Q51" s="341"/>
      <c r="R51" s="260"/>
      <c r="S51" s="236" t="s">
        <v>425</v>
      </c>
      <c r="T51" s="236"/>
      <c r="U51" s="235" t="s">
        <v>426</v>
      </c>
      <c r="V51" s="85"/>
      <c r="W51" s="43"/>
      <c r="X51" s="454"/>
    </row>
    <row r="52" spans="1:24" ht="51.8" customHeight="1" x14ac:dyDescent="0.2">
      <c r="A52" s="404"/>
      <c r="B52" s="410"/>
      <c r="C52" s="157">
        <v>12</v>
      </c>
      <c r="D52" s="107" t="s">
        <v>404</v>
      </c>
      <c r="E52" s="448" t="s">
        <v>558</v>
      </c>
      <c r="F52" s="448"/>
      <c r="G52" s="448"/>
      <c r="H52" s="448"/>
      <c r="I52" s="448"/>
      <c r="J52" s="448"/>
      <c r="K52" s="448"/>
      <c r="L52" s="448"/>
      <c r="M52" s="448"/>
      <c r="N52" s="448"/>
      <c r="O52" s="448"/>
      <c r="P52" s="340" t="s">
        <v>427</v>
      </c>
      <c r="Q52" s="341"/>
      <c r="R52" s="260"/>
      <c r="S52" s="236" t="s">
        <v>428</v>
      </c>
      <c r="T52" s="236"/>
      <c r="U52" s="235" t="s">
        <v>429</v>
      </c>
      <c r="V52" s="85"/>
      <c r="W52" s="43"/>
      <c r="X52" s="454"/>
    </row>
    <row r="53" spans="1:24" ht="30.1" customHeight="1" x14ac:dyDescent="0.2">
      <c r="A53" s="404"/>
      <c r="B53" s="410"/>
      <c r="C53" s="162">
        <v>13</v>
      </c>
      <c r="D53" s="163" t="s">
        <v>55</v>
      </c>
      <c r="E53" s="339" t="s">
        <v>185</v>
      </c>
      <c r="F53" s="339"/>
      <c r="G53" s="339"/>
      <c r="H53" s="339"/>
      <c r="I53" s="339"/>
      <c r="J53" s="339"/>
      <c r="K53" s="339"/>
      <c r="L53" s="339"/>
      <c r="M53" s="339"/>
      <c r="N53" s="339"/>
      <c r="O53" s="339"/>
      <c r="P53" s="340" t="s">
        <v>63</v>
      </c>
      <c r="Q53" s="341"/>
      <c r="R53" s="260"/>
      <c r="S53" s="236" t="s">
        <v>68</v>
      </c>
      <c r="T53" s="236"/>
      <c r="U53" s="235" t="s">
        <v>73</v>
      </c>
      <c r="V53" s="164"/>
      <c r="W53" s="43"/>
      <c r="X53" s="454"/>
    </row>
    <row r="54" spans="1:24" ht="45.7" customHeight="1" thickBot="1" x14ac:dyDescent="0.25">
      <c r="A54" s="408"/>
      <c r="B54" s="411"/>
      <c r="C54" s="162">
        <v>14</v>
      </c>
      <c r="D54" s="193" t="s">
        <v>238</v>
      </c>
      <c r="E54" s="399" t="s">
        <v>559</v>
      </c>
      <c r="F54" s="400"/>
      <c r="G54" s="400"/>
      <c r="H54" s="400"/>
      <c r="I54" s="400"/>
      <c r="J54" s="400"/>
      <c r="K54" s="400"/>
      <c r="L54" s="400"/>
      <c r="M54" s="400"/>
      <c r="N54" s="400"/>
      <c r="O54" s="401"/>
      <c r="P54" s="340" t="s">
        <v>228</v>
      </c>
      <c r="Q54" s="341"/>
      <c r="R54" s="247"/>
      <c r="S54" s="235" t="s">
        <v>227</v>
      </c>
      <c r="T54" s="235"/>
      <c r="U54" s="235" t="s">
        <v>226</v>
      </c>
      <c r="V54" s="194"/>
      <c r="W54" s="86"/>
      <c r="X54" s="455"/>
    </row>
    <row r="55" spans="1:24" ht="19.05" thickBot="1" x14ac:dyDescent="0.25">
      <c r="A55" s="168"/>
      <c r="B55" s="168"/>
      <c r="E55" s="169"/>
      <c r="F55" s="169"/>
      <c r="G55" s="169"/>
      <c r="H55" s="169"/>
      <c r="I55" s="169"/>
      <c r="J55" s="169"/>
      <c r="K55" s="169"/>
      <c r="L55" s="169"/>
      <c r="M55" s="169"/>
      <c r="N55" s="170"/>
      <c r="O55" s="170"/>
      <c r="P55" s="147"/>
      <c r="V55" s="171"/>
      <c r="W55" s="172"/>
    </row>
    <row r="56" spans="1:24" ht="19.05" thickBot="1" x14ac:dyDescent="0.25">
      <c r="A56" s="403">
        <v>4</v>
      </c>
      <c r="B56" s="409" t="s">
        <v>255</v>
      </c>
      <c r="C56" s="412" t="s">
        <v>0</v>
      </c>
      <c r="D56" s="413"/>
      <c r="E56" s="359" t="s">
        <v>1</v>
      </c>
      <c r="F56" s="360"/>
      <c r="G56" s="360"/>
      <c r="H56" s="360"/>
      <c r="I56" s="360"/>
      <c r="J56" s="360"/>
      <c r="K56" s="360"/>
      <c r="L56" s="360"/>
      <c r="M56" s="360"/>
      <c r="N56" s="360"/>
      <c r="O56" s="361"/>
      <c r="P56" s="378" t="s">
        <v>350</v>
      </c>
      <c r="Q56" s="379"/>
      <c r="R56" s="245"/>
      <c r="S56" s="130" t="s">
        <v>351</v>
      </c>
      <c r="T56" s="130"/>
      <c r="U56" s="130" t="s">
        <v>352</v>
      </c>
      <c r="V56" s="130" t="s">
        <v>464</v>
      </c>
      <c r="W56" s="173" t="s">
        <v>8</v>
      </c>
      <c r="X56" s="174" t="s">
        <v>9</v>
      </c>
    </row>
    <row r="57" spans="1:24" ht="30.75" customHeight="1" thickTop="1" x14ac:dyDescent="0.2">
      <c r="A57" s="404"/>
      <c r="B57" s="410"/>
      <c r="C57" s="157">
        <v>1</v>
      </c>
      <c r="D57" s="158" t="s">
        <v>74</v>
      </c>
      <c r="E57" s="398" t="s">
        <v>264</v>
      </c>
      <c r="F57" s="398"/>
      <c r="G57" s="398"/>
      <c r="H57" s="398"/>
      <c r="I57" s="398"/>
      <c r="J57" s="398"/>
      <c r="K57" s="398"/>
      <c r="L57" s="398"/>
      <c r="M57" s="398"/>
      <c r="N57" s="398"/>
      <c r="O57" s="398"/>
      <c r="P57" s="340" t="s">
        <v>294</v>
      </c>
      <c r="Q57" s="341"/>
      <c r="R57" s="260"/>
      <c r="S57" s="236" t="s">
        <v>298</v>
      </c>
      <c r="T57" s="236"/>
      <c r="U57" s="235" t="s">
        <v>85</v>
      </c>
      <c r="V57" s="160"/>
      <c r="W57" s="88"/>
      <c r="X57" s="453" t="e">
        <f>AVERAGE(W57:W61)</f>
        <v>#DIV/0!</v>
      </c>
    </row>
    <row r="58" spans="1:24" ht="20.25" customHeight="1" x14ac:dyDescent="0.2">
      <c r="A58" s="404"/>
      <c r="B58" s="410"/>
      <c r="C58" s="162">
        <v>2</v>
      </c>
      <c r="D58" s="163" t="s">
        <v>75</v>
      </c>
      <c r="E58" s="358" t="s">
        <v>561</v>
      </c>
      <c r="F58" s="339"/>
      <c r="G58" s="339"/>
      <c r="H58" s="339"/>
      <c r="I58" s="339"/>
      <c r="J58" s="339"/>
      <c r="K58" s="339"/>
      <c r="L58" s="339"/>
      <c r="M58" s="339"/>
      <c r="N58" s="339"/>
      <c r="O58" s="339"/>
      <c r="P58" s="340" t="s">
        <v>560</v>
      </c>
      <c r="Q58" s="341"/>
      <c r="R58" s="260"/>
      <c r="S58" s="236" t="s">
        <v>186</v>
      </c>
      <c r="T58" s="236"/>
      <c r="U58" s="235" t="s">
        <v>86</v>
      </c>
      <c r="V58" s="164"/>
      <c r="W58" s="43"/>
      <c r="X58" s="454"/>
    </row>
    <row r="59" spans="1:24" ht="21.1" customHeight="1" x14ac:dyDescent="0.2">
      <c r="A59" s="404"/>
      <c r="B59" s="410"/>
      <c r="C59" s="162">
        <v>3</v>
      </c>
      <c r="D59" s="163" t="s">
        <v>76</v>
      </c>
      <c r="E59" s="339" t="s">
        <v>80</v>
      </c>
      <c r="F59" s="339"/>
      <c r="G59" s="339"/>
      <c r="H59" s="339"/>
      <c r="I59" s="339"/>
      <c r="J59" s="339"/>
      <c r="K59" s="339"/>
      <c r="L59" s="339"/>
      <c r="M59" s="339"/>
      <c r="N59" s="339"/>
      <c r="O59" s="339"/>
      <c r="P59" s="340" t="s">
        <v>299</v>
      </c>
      <c r="Q59" s="341"/>
      <c r="R59" s="260"/>
      <c r="S59" s="236" t="s">
        <v>300</v>
      </c>
      <c r="T59" s="236"/>
      <c r="U59" s="235" t="s">
        <v>304</v>
      </c>
      <c r="V59" s="164"/>
      <c r="W59" s="43"/>
      <c r="X59" s="454"/>
    </row>
    <row r="60" spans="1:24" ht="30.1" customHeight="1" x14ac:dyDescent="0.2">
      <c r="A60" s="404"/>
      <c r="B60" s="410"/>
      <c r="C60" s="162">
        <v>4</v>
      </c>
      <c r="D60" s="163" t="s">
        <v>262</v>
      </c>
      <c r="E60" s="333" t="s">
        <v>187</v>
      </c>
      <c r="F60" s="334"/>
      <c r="G60" s="334"/>
      <c r="H60" s="334"/>
      <c r="I60" s="334"/>
      <c r="J60" s="334"/>
      <c r="K60" s="334"/>
      <c r="L60" s="334"/>
      <c r="M60" s="334"/>
      <c r="N60" s="334"/>
      <c r="O60" s="335"/>
      <c r="P60" s="340" t="s">
        <v>296</v>
      </c>
      <c r="Q60" s="341"/>
      <c r="R60" s="260"/>
      <c r="S60" s="236" t="s">
        <v>301</v>
      </c>
      <c r="T60" s="236"/>
      <c r="U60" s="235" t="s">
        <v>303</v>
      </c>
      <c r="V60" s="164"/>
      <c r="W60" s="43"/>
      <c r="X60" s="454"/>
    </row>
    <row r="61" spans="1:24" ht="61.5" customHeight="1" thickBot="1" x14ac:dyDescent="0.25">
      <c r="A61" s="408"/>
      <c r="B61" s="411"/>
      <c r="C61" s="223">
        <v>5</v>
      </c>
      <c r="D61" s="193" t="s">
        <v>78</v>
      </c>
      <c r="E61" s="399" t="s">
        <v>562</v>
      </c>
      <c r="F61" s="400"/>
      <c r="G61" s="400"/>
      <c r="H61" s="400"/>
      <c r="I61" s="400"/>
      <c r="J61" s="400"/>
      <c r="K61" s="400"/>
      <c r="L61" s="400"/>
      <c r="M61" s="400"/>
      <c r="N61" s="400"/>
      <c r="O61" s="401"/>
      <c r="P61" s="349" t="s">
        <v>563</v>
      </c>
      <c r="Q61" s="350"/>
      <c r="R61" s="254"/>
      <c r="S61" s="235" t="s">
        <v>565</v>
      </c>
      <c r="T61" s="235"/>
      <c r="U61" s="235" t="s">
        <v>564</v>
      </c>
      <c r="V61" s="194"/>
      <c r="W61" s="86"/>
      <c r="X61" s="455"/>
    </row>
    <row r="62" spans="1:24" ht="19.05" thickBot="1" x14ac:dyDescent="0.25">
      <c r="A62" s="168"/>
      <c r="B62" s="168"/>
      <c r="E62" s="169"/>
      <c r="F62" s="169"/>
      <c r="G62" s="169"/>
      <c r="H62" s="169"/>
      <c r="I62" s="169"/>
      <c r="J62" s="169"/>
      <c r="K62" s="169"/>
      <c r="L62" s="169"/>
      <c r="M62" s="169"/>
      <c r="N62" s="170"/>
      <c r="O62" s="170"/>
      <c r="P62" s="147"/>
      <c r="V62" s="171"/>
      <c r="W62" s="172"/>
    </row>
    <row r="63" spans="1:24" ht="19.05" thickBot="1" x14ac:dyDescent="0.25">
      <c r="A63" s="403">
        <v>5</v>
      </c>
      <c r="B63" s="409" t="s">
        <v>243</v>
      </c>
      <c r="C63" s="412" t="s">
        <v>0</v>
      </c>
      <c r="D63" s="413"/>
      <c r="E63" s="359" t="s">
        <v>1</v>
      </c>
      <c r="F63" s="360"/>
      <c r="G63" s="360"/>
      <c r="H63" s="360"/>
      <c r="I63" s="360"/>
      <c r="J63" s="360"/>
      <c r="K63" s="360"/>
      <c r="L63" s="360"/>
      <c r="M63" s="360"/>
      <c r="N63" s="360"/>
      <c r="O63" s="361"/>
      <c r="P63" s="378" t="s">
        <v>350</v>
      </c>
      <c r="Q63" s="379"/>
      <c r="R63" s="245"/>
      <c r="S63" s="130" t="s">
        <v>351</v>
      </c>
      <c r="T63" s="130"/>
      <c r="U63" s="130" t="s">
        <v>352</v>
      </c>
      <c r="V63" s="130" t="s">
        <v>464</v>
      </c>
      <c r="W63" s="173" t="s">
        <v>8</v>
      </c>
      <c r="X63" s="174" t="s">
        <v>9</v>
      </c>
    </row>
    <row r="64" spans="1:24" ht="49.6" customHeight="1" thickTop="1" thickBot="1" x14ac:dyDescent="0.25">
      <c r="A64" s="404"/>
      <c r="B64" s="410"/>
      <c r="C64" s="157">
        <v>1</v>
      </c>
      <c r="D64" s="176" t="s">
        <v>566</v>
      </c>
      <c r="E64" s="436" t="s">
        <v>567</v>
      </c>
      <c r="F64" s="437"/>
      <c r="G64" s="437"/>
      <c r="H64" s="437"/>
      <c r="I64" s="437"/>
      <c r="J64" s="437"/>
      <c r="K64" s="437"/>
      <c r="L64" s="437"/>
      <c r="M64" s="437"/>
      <c r="N64" s="437"/>
      <c r="O64" s="437"/>
      <c r="P64" s="349" t="s">
        <v>569</v>
      </c>
      <c r="Q64" s="350"/>
      <c r="R64" s="254"/>
      <c r="S64" s="235" t="s">
        <v>570</v>
      </c>
      <c r="T64" s="235"/>
      <c r="U64" s="235" t="s">
        <v>568</v>
      </c>
      <c r="V64" s="160"/>
      <c r="W64" s="88"/>
      <c r="X64" s="244" t="e">
        <f>AVERAGE(W64:W64)</f>
        <v>#DIV/0!</v>
      </c>
    </row>
    <row r="65" spans="1:24" ht="19.05" thickBot="1" x14ac:dyDescent="0.25">
      <c r="A65" s="168"/>
      <c r="B65" s="168"/>
      <c r="E65" s="169"/>
      <c r="F65" s="169"/>
      <c r="G65" s="169"/>
      <c r="H65" s="169"/>
      <c r="I65" s="169"/>
      <c r="J65" s="169"/>
      <c r="K65" s="169"/>
      <c r="L65" s="169"/>
      <c r="M65" s="169"/>
      <c r="N65" s="170"/>
      <c r="O65" s="170"/>
      <c r="P65" s="147"/>
      <c r="V65" s="171"/>
      <c r="W65" s="196"/>
      <c r="X65" s="197"/>
    </row>
    <row r="66" spans="1:24" ht="19.05" thickBot="1" x14ac:dyDescent="0.25">
      <c r="A66" s="403">
        <v>6</v>
      </c>
      <c r="B66" s="409" t="s">
        <v>251</v>
      </c>
      <c r="C66" s="412" t="s">
        <v>0</v>
      </c>
      <c r="D66" s="413"/>
      <c r="E66" s="359" t="s">
        <v>1</v>
      </c>
      <c r="F66" s="360"/>
      <c r="G66" s="360"/>
      <c r="H66" s="360"/>
      <c r="I66" s="360"/>
      <c r="J66" s="360"/>
      <c r="K66" s="360"/>
      <c r="L66" s="360"/>
      <c r="M66" s="360"/>
      <c r="N66" s="360"/>
      <c r="O66" s="361"/>
      <c r="P66" s="378" t="s">
        <v>350</v>
      </c>
      <c r="Q66" s="379"/>
      <c r="R66" s="245"/>
      <c r="S66" s="130" t="s">
        <v>351</v>
      </c>
      <c r="T66" s="130"/>
      <c r="U66" s="130" t="s">
        <v>352</v>
      </c>
      <c r="V66" s="130" t="s">
        <v>464</v>
      </c>
      <c r="W66" s="173" t="s">
        <v>8</v>
      </c>
      <c r="X66" s="198" t="s">
        <v>9</v>
      </c>
    </row>
    <row r="67" spans="1:24" ht="30.75" customHeight="1" thickTop="1" x14ac:dyDescent="0.2">
      <c r="A67" s="404"/>
      <c r="B67" s="410"/>
      <c r="C67" s="157">
        <v>1</v>
      </c>
      <c r="D67" s="158" t="s">
        <v>105</v>
      </c>
      <c r="E67" s="398" t="s">
        <v>188</v>
      </c>
      <c r="F67" s="398"/>
      <c r="G67" s="398"/>
      <c r="H67" s="398"/>
      <c r="I67" s="398"/>
      <c r="J67" s="398"/>
      <c r="K67" s="398"/>
      <c r="L67" s="398"/>
      <c r="M67" s="398"/>
      <c r="N67" s="398"/>
      <c r="O67" s="398"/>
      <c r="P67" s="349" t="s">
        <v>307</v>
      </c>
      <c r="Q67" s="350"/>
      <c r="R67" s="254"/>
      <c r="S67" s="235" t="s">
        <v>310</v>
      </c>
      <c r="T67" s="235"/>
      <c r="U67" s="235" t="s">
        <v>313</v>
      </c>
      <c r="V67" s="160"/>
      <c r="W67" s="88"/>
      <c r="X67" s="453" t="e">
        <f>AVERAGE(W67:W73)</f>
        <v>#DIV/0!</v>
      </c>
    </row>
    <row r="68" spans="1:24" ht="14.95" customHeight="1" x14ac:dyDescent="0.2">
      <c r="A68" s="404"/>
      <c r="B68" s="410"/>
      <c r="C68" s="162">
        <v>2</v>
      </c>
      <c r="D68" s="107" t="s">
        <v>106</v>
      </c>
      <c r="E68" s="358" t="s">
        <v>111</v>
      </c>
      <c r="F68" s="358"/>
      <c r="G68" s="358"/>
      <c r="H68" s="358"/>
      <c r="I68" s="358"/>
      <c r="J68" s="358"/>
      <c r="K68" s="358"/>
      <c r="L68" s="358"/>
      <c r="M68" s="358"/>
      <c r="N68" s="358"/>
      <c r="O68" s="358"/>
      <c r="P68" s="349" t="s">
        <v>114</v>
      </c>
      <c r="Q68" s="350"/>
      <c r="R68" s="254"/>
      <c r="S68" s="235" t="s">
        <v>117</v>
      </c>
      <c r="T68" s="235"/>
      <c r="U68" s="235" t="s">
        <v>119</v>
      </c>
      <c r="V68" s="85"/>
      <c r="W68" s="43"/>
      <c r="X68" s="454"/>
    </row>
    <row r="69" spans="1:24" ht="33.799999999999997" customHeight="1" x14ac:dyDescent="0.2">
      <c r="A69" s="404"/>
      <c r="B69" s="410"/>
      <c r="C69" s="157">
        <v>3</v>
      </c>
      <c r="D69" s="158" t="s">
        <v>398</v>
      </c>
      <c r="E69" s="346" t="s">
        <v>571</v>
      </c>
      <c r="F69" s="347"/>
      <c r="G69" s="347"/>
      <c r="H69" s="347"/>
      <c r="I69" s="347"/>
      <c r="J69" s="347"/>
      <c r="K69" s="347"/>
      <c r="L69" s="347"/>
      <c r="M69" s="347"/>
      <c r="N69" s="347"/>
      <c r="O69" s="348"/>
      <c r="P69" s="349" t="s">
        <v>114</v>
      </c>
      <c r="Q69" s="350"/>
      <c r="R69" s="254"/>
      <c r="S69" s="235" t="s">
        <v>572</v>
      </c>
      <c r="T69" s="235"/>
      <c r="U69" s="235" t="s">
        <v>573</v>
      </c>
      <c r="V69" s="199"/>
      <c r="W69" s="43"/>
      <c r="X69" s="454"/>
    </row>
    <row r="70" spans="1:24" ht="59.3" customHeight="1" x14ac:dyDescent="0.2">
      <c r="A70" s="404"/>
      <c r="B70" s="410"/>
      <c r="C70" s="162">
        <v>4</v>
      </c>
      <c r="D70" s="158" t="s">
        <v>399</v>
      </c>
      <c r="E70" s="346" t="s">
        <v>575</v>
      </c>
      <c r="F70" s="347"/>
      <c r="G70" s="347"/>
      <c r="H70" s="347"/>
      <c r="I70" s="347"/>
      <c r="J70" s="347"/>
      <c r="K70" s="347"/>
      <c r="L70" s="347"/>
      <c r="M70" s="347"/>
      <c r="N70" s="347"/>
      <c r="O70" s="348"/>
      <c r="P70" s="349" t="s">
        <v>576</v>
      </c>
      <c r="Q70" s="350"/>
      <c r="R70" s="254"/>
      <c r="S70" s="235" t="s">
        <v>577</v>
      </c>
      <c r="T70" s="235"/>
      <c r="U70" s="235" t="s">
        <v>574</v>
      </c>
      <c r="V70" s="199"/>
      <c r="W70" s="43"/>
      <c r="X70" s="454"/>
    </row>
    <row r="71" spans="1:24" ht="30.75" customHeight="1" x14ac:dyDescent="0.2">
      <c r="A71" s="404"/>
      <c r="B71" s="410"/>
      <c r="C71" s="157">
        <v>5</v>
      </c>
      <c r="D71" s="158" t="s">
        <v>400</v>
      </c>
      <c r="E71" s="346" t="s">
        <v>403</v>
      </c>
      <c r="F71" s="347"/>
      <c r="G71" s="347"/>
      <c r="H71" s="347"/>
      <c r="I71" s="347"/>
      <c r="J71" s="347"/>
      <c r="K71" s="347"/>
      <c r="L71" s="347"/>
      <c r="M71" s="347"/>
      <c r="N71" s="347"/>
      <c r="O71" s="348"/>
      <c r="P71" s="349" t="s">
        <v>37</v>
      </c>
      <c r="Q71" s="350"/>
      <c r="R71" s="254"/>
      <c r="S71" s="235" t="s">
        <v>42</v>
      </c>
      <c r="T71" s="235"/>
      <c r="U71" s="235" t="s">
        <v>284</v>
      </c>
      <c r="V71" s="199"/>
      <c r="W71" s="43"/>
      <c r="X71" s="454"/>
    </row>
    <row r="72" spans="1:24" ht="48.1" customHeight="1" x14ac:dyDescent="0.2">
      <c r="A72" s="404"/>
      <c r="B72" s="410"/>
      <c r="C72" s="157">
        <v>6</v>
      </c>
      <c r="D72" s="107" t="s">
        <v>241</v>
      </c>
      <c r="E72" s="346" t="s">
        <v>240</v>
      </c>
      <c r="F72" s="351"/>
      <c r="G72" s="351"/>
      <c r="H72" s="351"/>
      <c r="I72" s="351"/>
      <c r="J72" s="351"/>
      <c r="K72" s="351"/>
      <c r="L72" s="351"/>
      <c r="M72" s="351"/>
      <c r="N72" s="351"/>
      <c r="O72" s="352"/>
      <c r="P72" s="349" t="s">
        <v>115</v>
      </c>
      <c r="Q72" s="350"/>
      <c r="R72" s="254"/>
      <c r="S72" s="235" t="s">
        <v>311</v>
      </c>
      <c r="T72" s="235"/>
      <c r="U72" s="235" t="s">
        <v>121</v>
      </c>
      <c r="V72" s="85"/>
      <c r="W72" s="43"/>
      <c r="X72" s="454"/>
    </row>
    <row r="73" spans="1:24" ht="14.95" customHeight="1" x14ac:dyDescent="0.2">
      <c r="A73" s="404"/>
      <c r="B73" s="410"/>
      <c r="C73" s="157">
        <v>7</v>
      </c>
      <c r="D73" s="107" t="s">
        <v>109</v>
      </c>
      <c r="E73" s="393" t="s">
        <v>268</v>
      </c>
      <c r="F73" s="394"/>
      <c r="G73" s="394"/>
      <c r="H73" s="394"/>
      <c r="I73" s="394"/>
      <c r="J73" s="394"/>
      <c r="K73" s="394"/>
      <c r="L73" s="394"/>
      <c r="M73" s="394"/>
      <c r="N73" s="394"/>
      <c r="O73" s="395"/>
      <c r="P73" s="349" t="s">
        <v>116</v>
      </c>
      <c r="Q73" s="350"/>
      <c r="R73" s="254"/>
      <c r="S73" s="235" t="s">
        <v>17</v>
      </c>
      <c r="T73" s="235"/>
      <c r="U73" s="235" t="s">
        <v>122</v>
      </c>
      <c r="V73" s="85"/>
      <c r="W73" s="43"/>
      <c r="X73" s="454"/>
    </row>
    <row r="74" spans="1:24" ht="19.05" thickBot="1" x14ac:dyDescent="0.25">
      <c r="A74" s="168"/>
      <c r="B74" s="168"/>
      <c r="E74" s="353"/>
      <c r="F74" s="353"/>
      <c r="G74" s="353"/>
      <c r="H74" s="353"/>
      <c r="I74" s="353"/>
      <c r="J74" s="353"/>
      <c r="K74" s="353"/>
      <c r="L74" s="353"/>
      <c r="M74" s="353"/>
      <c r="N74" s="353"/>
      <c r="O74" s="353"/>
      <c r="P74" s="147"/>
      <c r="V74" s="171"/>
      <c r="W74" s="172"/>
      <c r="X74" s="197"/>
    </row>
    <row r="75" spans="1:24" ht="19.05" thickBot="1" x14ac:dyDescent="0.25">
      <c r="A75" s="403">
        <v>7</v>
      </c>
      <c r="B75" s="469" t="s">
        <v>47</v>
      </c>
      <c r="C75" s="412" t="s">
        <v>0</v>
      </c>
      <c r="D75" s="413"/>
      <c r="E75" s="476" t="s">
        <v>1</v>
      </c>
      <c r="F75" s="477"/>
      <c r="G75" s="477"/>
      <c r="H75" s="477"/>
      <c r="I75" s="477"/>
      <c r="J75" s="477"/>
      <c r="K75" s="477"/>
      <c r="L75" s="477"/>
      <c r="M75" s="477"/>
      <c r="N75" s="477"/>
      <c r="O75" s="478"/>
      <c r="P75" s="378" t="s">
        <v>350</v>
      </c>
      <c r="Q75" s="379"/>
      <c r="R75" s="245"/>
      <c r="S75" s="130" t="s">
        <v>351</v>
      </c>
      <c r="T75" s="130"/>
      <c r="U75" s="130" t="s">
        <v>352</v>
      </c>
      <c r="V75" s="130" t="s">
        <v>464</v>
      </c>
      <c r="W75" s="173" t="s">
        <v>8</v>
      </c>
      <c r="X75" s="198" t="s">
        <v>9</v>
      </c>
    </row>
    <row r="76" spans="1:24" ht="24.8" customHeight="1" thickTop="1" x14ac:dyDescent="0.2">
      <c r="A76" s="404"/>
      <c r="B76" s="470"/>
      <c r="C76" s="157">
        <v>1</v>
      </c>
      <c r="D76" s="176" t="s">
        <v>578</v>
      </c>
      <c r="E76" s="471" t="s">
        <v>579</v>
      </c>
      <c r="F76" s="472"/>
      <c r="G76" s="472"/>
      <c r="H76" s="472"/>
      <c r="I76" s="472"/>
      <c r="J76" s="472"/>
      <c r="K76" s="472"/>
      <c r="L76" s="472"/>
      <c r="M76" s="472"/>
      <c r="N76" s="472"/>
      <c r="O76" s="473"/>
      <c r="P76" s="474" t="s">
        <v>314</v>
      </c>
      <c r="Q76" s="475"/>
      <c r="R76" s="264"/>
      <c r="S76" s="159" t="s">
        <v>128</v>
      </c>
      <c r="T76" s="159"/>
      <c r="U76" s="159" t="s">
        <v>20</v>
      </c>
      <c r="V76" s="160"/>
      <c r="W76" s="88"/>
      <c r="X76" s="453" t="e">
        <f>AVERAGE(W76:W77)</f>
        <v>#DIV/0!</v>
      </c>
    </row>
    <row r="77" spans="1:24" ht="22.6" customHeight="1" thickBot="1" x14ac:dyDescent="0.25">
      <c r="A77" s="404"/>
      <c r="B77" s="470"/>
      <c r="C77" s="162">
        <v>2</v>
      </c>
      <c r="D77" s="163" t="s">
        <v>124</v>
      </c>
      <c r="E77" s="358" t="s">
        <v>580</v>
      </c>
      <c r="F77" s="339"/>
      <c r="G77" s="339"/>
      <c r="H77" s="339"/>
      <c r="I77" s="339"/>
      <c r="J77" s="339"/>
      <c r="K77" s="339"/>
      <c r="L77" s="339"/>
      <c r="M77" s="339"/>
      <c r="N77" s="339"/>
      <c r="O77" s="339"/>
      <c r="P77" s="385" t="s">
        <v>315</v>
      </c>
      <c r="Q77" s="386"/>
      <c r="R77" s="255"/>
      <c r="S77" s="178" t="s">
        <v>129</v>
      </c>
      <c r="T77" s="178"/>
      <c r="U77" s="178" t="s">
        <v>20</v>
      </c>
      <c r="V77" s="164"/>
      <c r="W77" s="43"/>
      <c r="X77" s="454"/>
    </row>
    <row r="78" spans="1:24" ht="19.05" thickBot="1" x14ac:dyDescent="0.25">
      <c r="A78" s="168"/>
      <c r="B78" s="168"/>
      <c r="E78" s="169"/>
      <c r="F78" s="169"/>
      <c r="G78" s="169"/>
      <c r="H78" s="169"/>
      <c r="I78" s="169"/>
      <c r="J78" s="169"/>
      <c r="K78" s="169"/>
      <c r="L78" s="169"/>
      <c r="M78" s="169"/>
      <c r="N78" s="170"/>
      <c r="O78" s="170"/>
      <c r="P78" s="147"/>
      <c r="V78" s="171"/>
      <c r="W78" s="172"/>
      <c r="X78" s="197"/>
    </row>
    <row r="79" spans="1:24" ht="19.05" thickBot="1" x14ac:dyDescent="0.25">
      <c r="A79" s="403">
        <v>8</v>
      </c>
      <c r="B79" s="409" t="s">
        <v>256</v>
      </c>
      <c r="C79" s="412" t="s">
        <v>0</v>
      </c>
      <c r="D79" s="413"/>
      <c r="E79" s="359" t="s">
        <v>1</v>
      </c>
      <c r="F79" s="360"/>
      <c r="G79" s="360"/>
      <c r="H79" s="360"/>
      <c r="I79" s="360"/>
      <c r="J79" s="360"/>
      <c r="K79" s="360"/>
      <c r="L79" s="360"/>
      <c r="M79" s="360"/>
      <c r="N79" s="360"/>
      <c r="O79" s="361"/>
      <c r="P79" s="378" t="s">
        <v>350</v>
      </c>
      <c r="Q79" s="379"/>
      <c r="R79" s="245"/>
      <c r="S79" s="130" t="s">
        <v>351</v>
      </c>
      <c r="T79" s="130"/>
      <c r="U79" s="130" t="s">
        <v>352</v>
      </c>
      <c r="V79" s="130" t="s">
        <v>464</v>
      </c>
      <c r="W79" s="173" t="s">
        <v>8</v>
      </c>
      <c r="X79" s="198" t="s">
        <v>9</v>
      </c>
    </row>
    <row r="80" spans="1:24" ht="14.95" thickTop="1" x14ac:dyDescent="0.2">
      <c r="A80" s="404"/>
      <c r="B80" s="410"/>
      <c r="C80" s="157">
        <v>1</v>
      </c>
      <c r="D80" s="158" t="s">
        <v>132</v>
      </c>
      <c r="E80" s="468" t="s">
        <v>271</v>
      </c>
      <c r="F80" s="441"/>
      <c r="G80" s="441"/>
      <c r="H80" s="441"/>
      <c r="I80" s="441"/>
      <c r="J80" s="441"/>
      <c r="K80" s="441"/>
      <c r="L80" s="441"/>
      <c r="M80" s="441"/>
      <c r="N80" s="441"/>
      <c r="O80" s="442"/>
      <c r="P80" s="493" t="s">
        <v>316</v>
      </c>
      <c r="Q80" s="494"/>
      <c r="R80" s="265"/>
      <c r="S80" s="256" t="s">
        <v>143</v>
      </c>
      <c r="T80" s="256"/>
      <c r="U80" s="256" t="s">
        <v>322</v>
      </c>
      <c r="V80" s="160"/>
      <c r="W80" s="88"/>
      <c r="X80" s="453" t="e">
        <f>AVERAGE(W80:W84)</f>
        <v>#DIV/0!</v>
      </c>
    </row>
    <row r="81" spans="1:24" ht="14.3" x14ac:dyDescent="0.2">
      <c r="A81" s="404"/>
      <c r="B81" s="410"/>
      <c r="C81" s="162">
        <v>2</v>
      </c>
      <c r="D81" s="163" t="s">
        <v>133</v>
      </c>
      <c r="E81" s="339" t="s">
        <v>340</v>
      </c>
      <c r="F81" s="339"/>
      <c r="G81" s="339"/>
      <c r="H81" s="339"/>
      <c r="I81" s="339"/>
      <c r="J81" s="339"/>
      <c r="K81" s="339"/>
      <c r="L81" s="339"/>
      <c r="M81" s="339"/>
      <c r="N81" s="339"/>
      <c r="O81" s="339"/>
      <c r="P81" s="385" t="s">
        <v>317</v>
      </c>
      <c r="Q81" s="386"/>
      <c r="R81" s="255"/>
      <c r="S81" s="178" t="s">
        <v>144</v>
      </c>
      <c r="T81" s="178"/>
      <c r="U81" s="178" t="s">
        <v>323</v>
      </c>
      <c r="V81" s="164"/>
      <c r="W81" s="43"/>
      <c r="X81" s="454"/>
    </row>
    <row r="82" spans="1:24" ht="51.8" customHeight="1" x14ac:dyDescent="0.2">
      <c r="A82" s="404"/>
      <c r="B82" s="410"/>
      <c r="C82" s="162">
        <v>3</v>
      </c>
      <c r="D82" s="163" t="s">
        <v>135</v>
      </c>
      <c r="E82" s="346" t="s">
        <v>581</v>
      </c>
      <c r="F82" s="347"/>
      <c r="G82" s="347"/>
      <c r="H82" s="347"/>
      <c r="I82" s="347"/>
      <c r="J82" s="347"/>
      <c r="K82" s="347"/>
      <c r="L82" s="347"/>
      <c r="M82" s="347"/>
      <c r="N82" s="347"/>
      <c r="O82" s="348"/>
      <c r="P82" s="385" t="s">
        <v>582</v>
      </c>
      <c r="Q82" s="386"/>
      <c r="R82" s="255"/>
      <c r="S82" s="178" t="s">
        <v>583</v>
      </c>
      <c r="T82" s="178"/>
      <c r="U82" s="178" t="s">
        <v>584</v>
      </c>
      <c r="V82" s="164"/>
      <c r="W82" s="43"/>
      <c r="X82" s="454"/>
    </row>
    <row r="83" spans="1:24" ht="30.75" customHeight="1" x14ac:dyDescent="0.2">
      <c r="A83" s="404"/>
      <c r="B83" s="410"/>
      <c r="C83" s="162">
        <v>6</v>
      </c>
      <c r="D83" s="163" t="s">
        <v>137</v>
      </c>
      <c r="E83" s="371" t="s">
        <v>585</v>
      </c>
      <c r="F83" s="372"/>
      <c r="G83" s="372"/>
      <c r="H83" s="372"/>
      <c r="I83" s="372"/>
      <c r="J83" s="372"/>
      <c r="K83" s="372"/>
      <c r="L83" s="372"/>
      <c r="M83" s="372"/>
      <c r="N83" s="372"/>
      <c r="O83" s="373"/>
      <c r="P83" s="385" t="s">
        <v>320</v>
      </c>
      <c r="Q83" s="386"/>
      <c r="R83" s="255"/>
      <c r="S83" s="178" t="s">
        <v>18</v>
      </c>
      <c r="T83" s="178"/>
      <c r="U83" s="178" t="s">
        <v>150</v>
      </c>
      <c r="V83" s="164"/>
      <c r="W83" s="43"/>
      <c r="X83" s="454"/>
    </row>
    <row r="84" spans="1:24" ht="38.25" customHeight="1" thickBot="1" x14ac:dyDescent="0.25">
      <c r="A84" s="408"/>
      <c r="B84" s="411"/>
      <c r="C84" s="224">
        <v>10</v>
      </c>
      <c r="D84" s="226" t="s">
        <v>208</v>
      </c>
      <c r="E84" s="456" t="s">
        <v>586</v>
      </c>
      <c r="F84" s="457"/>
      <c r="G84" s="457"/>
      <c r="H84" s="457"/>
      <c r="I84" s="457"/>
      <c r="J84" s="457"/>
      <c r="K84" s="457"/>
      <c r="L84" s="457"/>
      <c r="M84" s="457"/>
      <c r="N84" s="457"/>
      <c r="O84" s="458"/>
      <c r="P84" s="459" t="s">
        <v>319</v>
      </c>
      <c r="Q84" s="460"/>
      <c r="R84" s="257"/>
      <c r="S84" s="258" t="s">
        <v>145</v>
      </c>
      <c r="T84" s="258"/>
      <c r="U84" s="258" t="s">
        <v>148</v>
      </c>
      <c r="V84" s="200"/>
      <c r="W84" s="86"/>
      <c r="X84" s="455"/>
    </row>
    <row r="85" spans="1:24" ht="19.05" thickBot="1" x14ac:dyDescent="0.25">
      <c r="A85" s="168"/>
      <c r="B85" s="168"/>
      <c r="E85" s="169"/>
      <c r="F85" s="169"/>
      <c r="G85" s="169"/>
      <c r="H85" s="169"/>
      <c r="I85" s="169"/>
      <c r="J85" s="169"/>
      <c r="K85" s="169"/>
      <c r="L85" s="169"/>
      <c r="M85" s="169"/>
      <c r="N85" s="201"/>
      <c r="O85" s="201"/>
      <c r="P85" s="147"/>
      <c r="V85" s="171"/>
      <c r="W85" s="172"/>
      <c r="X85" s="197"/>
    </row>
    <row r="86" spans="1:24" ht="19.05" thickBot="1" x14ac:dyDescent="0.25">
      <c r="A86" s="403">
        <v>9</v>
      </c>
      <c r="B86" s="409" t="s">
        <v>48</v>
      </c>
      <c r="C86" s="412" t="s">
        <v>0</v>
      </c>
      <c r="D86" s="413"/>
      <c r="E86" s="359" t="s">
        <v>1</v>
      </c>
      <c r="F86" s="360"/>
      <c r="G86" s="360"/>
      <c r="H86" s="360"/>
      <c r="I86" s="360"/>
      <c r="J86" s="360"/>
      <c r="K86" s="360"/>
      <c r="L86" s="360"/>
      <c r="M86" s="360"/>
      <c r="N86" s="360"/>
      <c r="O86" s="361"/>
      <c r="P86" s="378" t="s">
        <v>350</v>
      </c>
      <c r="Q86" s="379"/>
      <c r="R86" s="245"/>
      <c r="S86" s="130" t="s">
        <v>351</v>
      </c>
      <c r="T86" s="130"/>
      <c r="U86" s="130" t="s">
        <v>352</v>
      </c>
      <c r="V86" s="130" t="s">
        <v>464</v>
      </c>
      <c r="W86" s="173" t="s">
        <v>8</v>
      </c>
      <c r="X86" s="198" t="s">
        <v>9</v>
      </c>
    </row>
    <row r="87" spans="1:24" ht="14.95" thickTop="1" x14ac:dyDescent="0.2">
      <c r="A87" s="404"/>
      <c r="B87" s="410"/>
      <c r="C87" s="157">
        <v>1</v>
      </c>
      <c r="D87" s="163" t="s">
        <v>151</v>
      </c>
      <c r="E87" s="402" t="s">
        <v>587</v>
      </c>
      <c r="F87" s="398"/>
      <c r="G87" s="398"/>
      <c r="H87" s="398"/>
      <c r="I87" s="398"/>
      <c r="J87" s="398"/>
      <c r="K87" s="398"/>
      <c r="L87" s="398"/>
      <c r="M87" s="398"/>
      <c r="N87" s="398"/>
      <c r="O87" s="398"/>
      <c r="P87" s="354" t="s">
        <v>157</v>
      </c>
      <c r="Q87" s="355"/>
      <c r="R87" s="266"/>
      <c r="S87" s="229" t="s">
        <v>16</v>
      </c>
      <c r="T87" s="229"/>
      <c r="U87" s="229" t="s">
        <v>159</v>
      </c>
      <c r="V87" s="160"/>
      <c r="W87" s="88"/>
      <c r="X87" s="453" t="e">
        <f>AVERAGE(W87:W89)</f>
        <v>#DIV/0!</v>
      </c>
    </row>
    <row r="88" spans="1:24" ht="14.3" x14ac:dyDescent="0.2">
      <c r="A88" s="404"/>
      <c r="B88" s="410"/>
      <c r="C88" s="162">
        <v>2</v>
      </c>
      <c r="D88" s="163" t="s">
        <v>152</v>
      </c>
      <c r="E88" s="358" t="s">
        <v>381</v>
      </c>
      <c r="F88" s="339"/>
      <c r="G88" s="339"/>
      <c r="H88" s="339"/>
      <c r="I88" s="339"/>
      <c r="J88" s="339"/>
      <c r="K88" s="339"/>
      <c r="L88" s="339"/>
      <c r="M88" s="339"/>
      <c r="N88" s="339"/>
      <c r="O88" s="339"/>
      <c r="P88" s="356" t="s">
        <v>157</v>
      </c>
      <c r="Q88" s="357"/>
      <c r="R88" s="250"/>
      <c r="S88" s="230" t="s">
        <v>16</v>
      </c>
      <c r="T88" s="230"/>
      <c r="U88" s="230" t="s">
        <v>159</v>
      </c>
      <c r="V88" s="164"/>
      <c r="W88" s="43"/>
      <c r="X88" s="454"/>
    </row>
    <row r="89" spans="1:24" ht="14.3" x14ac:dyDescent="0.2">
      <c r="A89" s="404"/>
      <c r="B89" s="410"/>
      <c r="C89" s="162">
        <v>3</v>
      </c>
      <c r="D89" s="163" t="s">
        <v>153</v>
      </c>
      <c r="E89" s="339" t="s">
        <v>155</v>
      </c>
      <c r="F89" s="339"/>
      <c r="G89" s="339"/>
      <c r="H89" s="339"/>
      <c r="I89" s="339"/>
      <c r="J89" s="339"/>
      <c r="K89" s="339"/>
      <c r="L89" s="339"/>
      <c r="M89" s="339"/>
      <c r="N89" s="339"/>
      <c r="O89" s="339"/>
      <c r="P89" s="356" t="s">
        <v>158</v>
      </c>
      <c r="Q89" s="357"/>
      <c r="R89" s="250"/>
      <c r="S89" s="230" t="s">
        <v>325</v>
      </c>
      <c r="T89" s="230"/>
      <c r="U89" s="230" t="s">
        <v>160</v>
      </c>
      <c r="V89" s="164"/>
      <c r="W89" s="43"/>
      <c r="X89" s="454"/>
    </row>
    <row r="90" spans="1:24" ht="19.05" thickBot="1" x14ac:dyDescent="0.25">
      <c r="A90" s="168"/>
      <c r="B90" s="168"/>
      <c r="E90" s="169"/>
      <c r="F90" s="169"/>
      <c r="G90" s="169"/>
      <c r="H90" s="169"/>
      <c r="I90" s="169"/>
      <c r="J90" s="169"/>
      <c r="K90" s="169"/>
      <c r="L90" s="169"/>
      <c r="M90" s="169"/>
      <c r="N90" s="201"/>
      <c r="O90" s="201"/>
      <c r="P90" s="147"/>
      <c r="V90" s="171"/>
      <c r="W90" s="172"/>
      <c r="X90" s="197"/>
    </row>
    <row r="91" spans="1:24" ht="19.05" thickBot="1" x14ac:dyDescent="0.25">
      <c r="A91" s="403">
        <v>10</v>
      </c>
      <c r="B91" s="409" t="s">
        <v>49</v>
      </c>
      <c r="C91" s="412" t="s">
        <v>0</v>
      </c>
      <c r="D91" s="413"/>
      <c r="E91" s="359" t="s">
        <v>1</v>
      </c>
      <c r="F91" s="360"/>
      <c r="G91" s="360"/>
      <c r="H91" s="360"/>
      <c r="I91" s="360"/>
      <c r="J91" s="360"/>
      <c r="K91" s="360"/>
      <c r="L91" s="360"/>
      <c r="M91" s="360"/>
      <c r="N91" s="360"/>
      <c r="O91" s="361"/>
      <c r="P91" s="378" t="s">
        <v>350</v>
      </c>
      <c r="Q91" s="379"/>
      <c r="R91" s="245"/>
      <c r="S91" s="130" t="s">
        <v>351</v>
      </c>
      <c r="T91" s="130"/>
      <c r="U91" s="130" t="s">
        <v>352</v>
      </c>
      <c r="V91" s="130" t="s">
        <v>464</v>
      </c>
      <c r="W91" s="173" t="s">
        <v>8</v>
      </c>
      <c r="X91" s="198" t="s">
        <v>9</v>
      </c>
    </row>
    <row r="92" spans="1:24" ht="31.6" customHeight="1" thickTop="1" x14ac:dyDescent="0.2">
      <c r="A92" s="404"/>
      <c r="B92" s="410"/>
      <c r="C92" s="225">
        <v>1</v>
      </c>
      <c r="D92" s="163" t="s">
        <v>189</v>
      </c>
      <c r="E92" s="450" t="s">
        <v>165</v>
      </c>
      <c r="F92" s="451"/>
      <c r="G92" s="451"/>
      <c r="H92" s="451"/>
      <c r="I92" s="451"/>
      <c r="J92" s="451"/>
      <c r="K92" s="451"/>
      <c r="L92" s="451"/>
      <c r="M92" s="451"/>
      <c r="N92" s="451"/>
      <c r="O92" s="452"/>
      <c r="P92" s="365" t="s">
        <v>588</v>
      </c>
      <c r="Q92" s="366"/>
      <c r="R92" s="267"/>
      <c r="S92" s="229" t="s">
        <v>333</v>
      </c>
      <c r="T92" s="229"/>
      <c r="U92" s="229" t="s">
        <v>334</v>
      </c>
      <c r="V92" s="160"/>
      <c r="W92" s="88"/>
      <c r="X92" s="453" t="e">
        <f>AVERAGE(W92:W96)</f>
        <v>#DIV/0!</v>
      </c>
    </row>
    <row r="93" spans="1:24" ht="14.3" x14ac:dyDescent="0.2">
      <c r="A93" s="404"/>
      <c r="B93" s="410"/>
      <c r="C93" s="162">
        <v>2</v>
      </c>
      <c r="D93" s="163" t="s">
        <v>162</v>
      </c>
      <c r="E93" s="333" t="s">
        <v>277</v>
      </c>
      <c r="F93" s="334"/>
      <c r="G93" s="334"/>
      <c r="H93" s="334"/>
      <c r="I93" s="334"/>
      <c r="J93" s="334"/>
      <c r="K93" s="334"/>
      <c r="L93" s="334"/>
      <c r="M93" s="334"/>
      <c r="N93" s="334"/>
      <c r="O93" s="335"/>
      <c r="P93" s="356" t="s">
        <v>329</v>
      </c>
      <c r="Q93" s="357"/>
      <c r="R93" s="250"/>
      <c r="S93" s="230" t="s">
        <v>170</v>
      </c>
      <c r="T93" s="230"/>
      <c r="U93" s="230" t="s">
        <v>173</v>
      </c>
      <c r="V93" s="164"/>
      <c r="W93" s="43"/>
      <c r="X93" s="454"/>
    </row>
    <row r="94" spans="1:24" ht="14.3" x14ac:dyDescent="0.2">
      <c r="A94" s="404"/>
      <c r="B94" s="410"/>
      <c r="C94" s="162">
        <v>3</v>
      </c>
      <c r="D94" s="163" t="s">
        <v>51</v>
      </c>
      <c r="E94" s="367" t="s">
        <v>589</v>
      </c>
      <c r="F94" s="368"/>
      <c r="G94" s="368"/>
      <c r="H94" s="368"/>
      <c r="I94" s="368"/>
      <c r="J94" s="368"/>
      <c r="K94" s="368"/>
      <c r="L94" s="368"/>
      <c r="M94" s="368"/>
      <c r="N94" s="368"/>
      <c r="O94" s="369"/>
      <c r="P94" s="356" t="s">
        <v>168</v>
      </c>
      <c r="Q94" s="357"/>
      <c r="R94" s="250"/>
      <c r="S94" s="230" t="s">
        <v>171</v>
      </c>
      <c r="T94" s="230"/>
      <c r="U94" s="230" t="s">
        <v>174</v>
      </c>
      <c r="V94" s="164"/>
      <c r="W94" s="43"/>
      <c r="X94" s="454"/>
    </row>
    <row r="95" spans="1:24" ht="14.3" x14ac:dyDescent="0.2">
      <c r="A95" s="404"/>
      <c r="B95" s="410"/>
      <c r="C95" s="162">
        <v>4</v>
      </c>
      <c r="D95" s="163" t="s">
        <v>163</v>
      </c>
      <c r="E95" s="333" t="s">
        <v>166</v>
      </c>
      <c r="F95" s="334"/>
      <c r="G95" s="334"/>
      <c r="H95" s="334"/>
      <c r="I95" s="334"/>
      <c r="J95" s="334"/>
      <c r="K95" s="334"/>
      <c r="L95" s="334"/>
      <c r="M95" s="334"/>
      <c r="N95" s="334"/>
      <c r="O95" s="335"/>
      <c r="P95" s="356" t="s">
        <v>330</v>
      </c>
      <c r="Q95" s="357"/>
      <c r="R95" s="250"/>
      <c r="S95" s="230" t="s">
        <v>332</v>
      </c>
      <c r="T95" s="230"/>
      <c r="U95" s="231" t="s">
        <v>590</v>
      </c>
      <c r="V95" s="164"/>
      <c r="W95" s="43"/>
      <c r="X95" s="454"/>
    </row>
    <row r="96" spans="1:24" ht="27.85" thickBot="1" x14ac:dyDescent="0.25">
      <c r="A96" s="408"/>
      <c r="B96" s="411"/>
      <c r="C96" s="195">
        <v>5</v>
      </c>
      <c r="D96" s="163" t="s">
        <v>164</v>
      </c>
      <c r="E96" s="336" t="s">
        <v>192</v>
      </c>
      <c r="F96" s="337"/>
      <c r="G96" s="337"/>
      <c r="H96" s="337"/>
      <c r="I96" s="337"/>
      <c r="J96" s="337"/>
      <c r="K96" s="337"/>
      <c r="L96" s="337"/>
      <c r="M96" s="337"/>
      <c r="N96" s="337"/>
      <c r="O96" s="338"/>
      <c r="P96" s="497" t="s">
        <v>369</v>
      </c>
      <c r="Q96" s="498"/>
      <c r="R96" s="259"/>
      <c r="S96" s="232" t="s">
        <v>331</v>
      </c>
      <c r="T96" s="232"/>
      <c r="U96" s="232" t="s">
        <v>370</v>
      </c>
      <c r="V96" s="194"/>
      <c r="W96" s="86"/>
      <c r="X96" s="455"/>
    </row>
    <row r="97" spans="1:28" ht="13.6" thickBot="1" x14ac:dyDescent="0.25"/>
    <row r="98" spans="1:28" x14ac:dyDescent="0.2">
      <c r="V98" s="487" t="s">
        <v>104</v>
      </c>
      <c r="W98" s="488"/>
      <c r="Y98" s="479" t="e">
        <f>(X92+X87+X80+X76+X67+X64+X57+X41+X19+X10)/10</f>
        <v>#DIV/0!</v>
      </c>
      <c r="Z98" s="480"/>
    </row>
    <row r="99" spans="1:28" x14ac:dyDescent="0.2">
      <c r="V99" s="489"/>
      <c r="W99" s="490"/>
      <c r="Y99" s="481"/>
      <c r="Z99" s="482"/>
    </row>
    <row r="100" spans="1:28" x14ac:dyDescent="0.2">
      <c r="V100" s="489"/>
      <c r="W100" s="490"/>
      <c r="Y100" s="481"/>
      <c r="Z100" s="482"/>
    </row>
    <row r="101" spans="1:28" ht="13.6" x14ac:dyDescent="0.2">
      <c r="A101" s="202" t="s">
        <v>458</v>
      </c>
      <c r="B101" s="202"/>
      <c r="C101" s="202"/>
      <c r="D101" s="202"/>
      <c r="E101" s="202"/>
      <c r="F101" s="202"/>
      <c r="G101" s="202"/>
      <c r="H101" s="203"/>
      <c r="I101" s="203"/>
      <c r="J101" s="203"/>
      <c r="K101" s="203"/>
      <c r="L101" s="203"/>
      <c r="M101" s="203"/>
      <c r="N101" s="203"/>
      <c r="O101" s="203"/>
      <c r="V101" s="489"/>
      <c r="W101" s="490"/>
      <c r="Y101" s="481"/>
      <c r="Z101" s="482"/>
    </row>
    <row r="102" spans="1:28" ht="13.6" thickBot="1" x14ac:dyDescent="0.25">
      <c r="V102" s="491"/>
      <c r="W102" s="492"/>
      <c r="Y102" s="483"/>
      <c r="Z102" s="484"/>
    </row>
    <row r="103" spans="1:28" ht="18.350000000000001" x14ac:dyDescent="0.2">
      <c r="V103" s="5"/>
      <c r="W103" s="5"/>
      <c r="Y103" s="6"/>
      <c r="Z103" s="6"/>
    </row>
    <row r="105" spans="1:28" ht="21.1" x14ac:dyDescent="0.2">
      <c r="A105" s="428" t="s">
        <v>176</v>
      </c>
      <c r="B105" s="428"/>
      <c r="C105" s="428"/>
      <c r="D105" s="428"/>
      <c r="E105" s="428"/>
      <c r="F105" s="428"/>
      <c r="G105" s="428"/>
      <c r="H105" s="428"/>
    </row>
    <row r="106" spans="1:28" ht="14.95" thickBot="1" x14ac:dyDescent="0.25">
      <c r="A106" s="204"/>
      <c r="B106" s="204"/>
      <c r="C106" s="204"/>
      <c r="D106" s="204"/>
      <c r="E106" s="204"/>
      <c r="F106" s="204"/>
      <c r="G106" s="205"/>
    </row>
    <row r="107" spans="1:28" ht="21.75" thickBot="1" x14ac:dyDescent="0.25">
      <c r="A107" s="204"/>
      <c r="B107" s="204"/>
      <c r="C107" s="204"/>
      <c r="D107" s="204"/>
      <c r="E107" s="204"/>
      <c r="F107" s="206" t="s">
        <v>177</v>
      </c>
      <c r="G107" s="429" t="s">
        <v>453</v>
      </c>
      <c r="H107" s="429"/>
      <c r="I107" s="429"/>
      <c r="J107" s="429"/>
      <c r="K107" s="429"/>
      <c r="L107" s="429"/>
      <c r="M107" s="429"/>
      <c r="N107" s="429"/>
      <c r="O107" s="429"/>
      <c r="P107" s="429"/>
      <c r="Q107" s="429"/>
      <c r="R107" s="429"/>
      <c r="S107" s="429"/>
      <c r="T107" s="429"/>
      <c r="U107" s="429"/>
      <c r="V107" s="429"/>
      <c r="W107" s="429"/>
      <c r="X107" s="429"/>
      <c r="Y107" s="429"/>
      <c r="Z107" s="429"/>
      <c r="AA107" s="318" t="s">
        <v>180</v>
      </c>
      <c r="AB107" s="319"/>
    </row>
    <row r="108" spans="1:28" ht="16.3" thickTop="1" x14ac:dyDescent="0.2">
      <c r="A108" s="204"/>
      <c r="B108" s="204"/>
      <c r="C108" s="204"/>
      <c r="D108" s="204"/>
      <c r="E108" s="204"/>
      <c r="F108" s="207" t="s">
        <v>254</v>
      </c>
      <c r="G108" s="433"/>
      <c r="H108" s="434"/>
      <c r="I108" s="434"/>
      <c r="J108" s="434"/>
      <c r="K108" s="434"/>
      <c r="L108" s="434"/>
      <c r="M108" s="434"/>
      <c r="N108" s="434"/>
      <c r="O108" s="434"/>
      <c r="P108" s="434"/>
      <c r="Q108" s="434"/>
      <c r="R108" s="434"/>
      <c r="S108" s="434"/>
      <c r="T108" s="434"/>
      <c r="U108" s="434"/>
      <c r="V108" s="434"/>
      <c r="W108" s="434"/>
      <c r="X108" s="434"/>
      <c r="Y108" s="434"/>
      <c r="Z108" s="435"/>
      <c r="AA108" s="309"/>
      <c r="AB108" s="311"/>
    </row>
    <row r="109" spans="1:28" ht="15.65" x14ac:dyDescent="0.2">
      <c r="A109" s="204"/>
      <c r="B109" s="204"/>
      <c r="C109" s="204"/>
      <c r="D109" s="204"/>
      <c r="E109" s="204"/>
      <c r="F109" s="208" t="s">
        <v>253</v>
      </c>
      <c r="G109" s="430"/>
      <c r="H109" s="431"/>
      <c r="I109" s="431"/>
      <c r="J109" s="431"/>
      <c r="K109" s="431"/>
      <c r="L109" s="431"/>
      <c r="M109" s="431"/>
      <c r="N109" s="431"/>
      <c r="O109" s="431"/>
      <c r="P109" s="431"/>
      <c r="Q109" s="431"/>
      <c r="R109" s="431"/>
      <c r="S109" s="431"/>
      <c r="T109" s="431"/>
      <c r="U109" s="431"/>
      <c r="V109" s="431"/>
      <c r="W109" s="431"/>
      <c r="X109" s="431"/>
      <c r="Y109" s="431"/>
      <c r="Z109" s="432"/>
      <c r="AA109" s="309"/>
      <c r="AB109" s="311"/>
    </row>
    <row r="110" spans="1:28" ht="15.65" x14ac:dyDescent="0.2">
      <c r="A110" s="204"/>
      <c r="B110" s="204"/>
      <c r="C110" s="204"/>
      <c r="D110" s="204"/>
      <c r="E110" s="204"/>
      <c r="F110" s="209" t="s">
        <v>252</v>
      </c>
      <c r="G110" s="430"/>
      <c r="H110" s="431"/>
      <c r="I110" s="431"/>
      <c r="J110" s="431"/>
      <c r="K110" s="431"/>
      <c r="L110" s="431"/>
      <c r="M110" s="431"/>
      <c r="N110" s="431"/>
      <c r="O110" s="431"/>
      <c r="P110" s="431"/>
      <c r="Q110" s="431"/>
      <c r="R110" s="431"/>
      <c r="S110" s="431"/>
      <c r="T110" s="431"/>
      <c r="U110" s="431"/>
      <c r="V110" s="431"/>
      <c r="W110" s="431"/>
      <c r="X110" s="431"/>
      <c r="Y110" s="431"/>
      <c r="Z110" s="432"/>
      <c r="AA110" s="309"/>
      <c r="AB110" s="311"/>
    </row>
    <row r="111" spans="1:28" ht="15.65" x14ac:dyDescent="0.2">
      <c r="A111" s="204"/>
      <c r="B111" s="204"/>
      <c r="C111" s="204"/>
      <c r="D111" s="204"/>
      <c r="E111" s="204"/>
      <c r="F111" s="209" t="s">
        <v>255</v>
      </c>
      <c r="G111" s="430"/>
      <c r="H111" s="431"/>
      <c r="I111" s="431"/>
      <c r="J111" s="431"/>
      <c r="K111" s="431"/>
      <c r="L111" s="431"/>
      <c r="M111" s="431"/>
      <c r="N111" s="431"/>
      <c r="O111" s="431"/>
      <c r="P111" s="431"/>
      <c r="Q111" s="431"/>
      <c r="R111" s="431"/>
      <c r="S111" s="431"/>
      <c r="T111" s="431"/>
      <c r="U111" s="431"/>
      <c r="V111" s="431"/>
      <c r="W111" s="431"/>
      <c r="X111" s="431"/>
      <c r="Y111" s="431"/>
      <c r="Z111" s="432"/>
      <c r="AA111" s="309"/>
      <c r="AB111" s="311"/>
    </row>
    <row r="112" spans="1:28" ht="15.65" x14ac:dyDescent="0.2">
      <c r="A112" s="204"/>
      <c r="B112" s="204"/>
      <c r="C112" s="204"/>
      <c r="D112" s="204"/>
      <c r="E112" s="204"/>
      <c r="F112" s="209" t="s">
        <v>243</v>
      </c>
      <c r="G112" s="430"/>
      <c r="H112" s="431"/>
      <c r="I112" s="431"/>
      <c r="J112" s="431"/>
      <c r="K112" s="431"/>
      <c r="L112" s="431"/>
      <c r="M112" s="431"/>
      <c r="N112" s="431"/>
      <c r="O112" s="431"/>
      <c r="P112" s="431"/>
      <c r="Q112" s="431"/>
      <c r="R112" s="431"/>
      <c r="S112" s="431"/>
      <c r="T112" s="431"/>
      <c r="U112" s="431"/>
      <c r="V112" s="431"/>
      <c r="W112" s="431"/>
      <c r="X112" s="431"/>
      <c r="Y112" s="431"/>
      <c r="Z112" s="432"/>
      <c r="AA112" s="309"/>
      <c r="AB112" s="311"/>
    </row>
    <row r="113" spans="1:28" ht="15.65" x14ac:dyDescent="0.2">
      <c r="A113" s="204"/>
      <c r="B113" s="204"/>
      <c r="C113" s="204"/>
      <c r="D113" s="204"/>
      <c r="E113" s="204"/>
      <c r="F113" s="209" t="s">
        <v>251</v>
      </c>
      <c r="G113" s="309"/>
      <c r="H113" s="310"/>
      <c r="I113" s="310"/>
      <c r="J113" s="310"/>
      <c r="K113" s="310"/>
      <c r="L113" s="310"/>
      <c r="M113" s="310"/>
      <c r="N113" s="310"/>
      <c r="O113" s="310"/>
      <c r="P113" s="310"/>
      <c r="Q113" s="310"/>
      <c r="R113" s="310"/>
      <c r="S113" s="310"/>
      <c r="T113" s="310"/>
      <c r="U113" s="310"/>
      <c r="V113" s="310"/>
      <c r="W113" s="310"/>
      <c r="X113" s="310"/>
      <c r="Y113" s="310"/>
      <c r="Z113" s="310"/>
      <c r="AA113" s="309"/>
      <c r="AB113" s="311"/>
    </row>
    <row r="114" spans="1:28" ht="31.25" x14ac:dyDescent="0.2">
      <c r="A114" s="204"/>
      <c r="B114" s="204"/>
      <c r="C114" s="204"/>
      <c r="D114" s="204"/>
      <c r="E114" s="204"/>
      <c r="F114" s="210" t="s">
        <v>47</v>
      </c>
      <c r="G114" s="309"/>
      <c r="H114" s="310"/>
      <c r="I114" s="310"/>
      <c r="J114" s="310"/>
      <c r="K114" s="310"/>
      <c r="L114" s="310"/>
      <c r="M114" s="310"/>
      <c r="N114" s="310"/>
      <c r="O114" s="310"/>
      <c r="P114" s="310"/>
      <c r="Q114" s="310"/>
      <c r="R114" s="310"/>
      <c r="S114" s="310"/>
      <c r="T114" s="310"/>
      <c r="U114" s="310"/>
      <c r="V114" s="310"/>
      <c r="W114" s="310"/>
      <c r="X114" s="310"/>
      <c r="Y114" s="310"/>
      <c r="Z114" s="310"/>
      <c r="AA114" s="309"/>
      <c r="AB114" s="311"/>
    </row>
    <row r="115" spans="1:28" ht="31.25" x14ac:dyDescent="0.2">
      <c r="A115" s="204"/>
      <c r="B115" s="204"/>
      <c r="C115" s="204"/>
      <c r="D115" s="204"/>
      <c r="E115" s="204"/>
      <c r="F115" s="210" t="s">
        <v>256</v>
      </c>
      <c r="G115" s="309"/>
      <c r="H115" s="310"/>
      <c r="I115" s="310"/>
      <c r="J115" s="310"/>
      <c r="K115" s="310"/>
      <c r="L115" s="310"/>
      <c r="M115" s="310"/>
      <c r="N115" s="310"/>
      <c r="O115" s="310"/>
      <c r="P115" s="310"/>
      <c r="Q115" s="310"/>
      <c r="R115" s="310"/>
      <c r="S115" s="310"/>
      <c r="T115" s="310"/>
      <c r="U115" s="310"/>
      <c r="V115" s="310"/>
      <c r="W115" s="310"/>
      <c r="X115" s="310"/>
      <c r="Y115" s="310"/>
      <c r="Z115" s="310"/>
      <c r="AA115" s="309"/>
      <c r="AB115" s="311"/>
    </row>
    <row r="116" spans="1:28" ht="15.65" x14ac:dyDescent="0.2">
      <c r="A116" s="204"/>
      <c r="B116" s="204"/>
      <c r="C116" s="204"/>
      <c r="D116" s="204"/>
      <c r="E116" s="204"/>
      <c r="F116" s="210" t="s">
        <v>48</v>
      </c>
      <c r="G116" s="309"/>
      <c r="H116" s="310"/>
      <c r="I116" s="310"/>
      <c r="J116" s="310"/>
      <c r="K116" s="310"/>
      <c r="L116" s="310"/>
      <c r="M116" s="310"/>
      <c r="N116" s="310"/>
      <c r="O116" s="310"/>
      <c r="P116" s="310"/>
      <c r="Q116" s="310"/>
      <c r="R116" s="310"/>
      <c r="S116" s="310"/>
      <c r="T116" s="310"/>
      <c r="U116" s="310"/>
      <c r="V116" s="310"/>
      <c r="W116" s="310"/>
      <c r="X116" s="310"/>
      <c r="Y116" s="310"/>
      <c r="Z116" s="311"/>
      <c r="AA116" s="309"/>
      <c r="AB116" s="311"/>
    </row>
    <row r="117" spans="1:28" ht="15.65" x14ac:dyDescent="0.2">
      <c r="A117" s="204"/>
      <c r="B117" s="204"/>
      <c r="C117" s="204"/>
      <c r="D117" s="204"/>
      <c r="E117" s="204"/>
      <c r="F117" s="211" t="s">
        <v>49</v>
      </c>
      <c r="G117" s="309"/>
      <c r="H117" s="310"/>
      <c r="I117" s="310"/>
      <c r="J117" s="310"/>
      <c r="K117" s="310"/>
      <c r="L117" s="310"/>
      <c r="M117" s="310"/>
      <c r="N117" s="310"/>
      <c r="O117" s="310"/>
      <c r="P117" s="310"/>
      <c r="Q117" s="310"/>
      <c r="R117" s="310"/>
      <c r="S117" s="310"/>
      <c r="T117" s="310"/>
      <c r="U117" s="310"/>
      <c r="V117" s="310"/>
      <c r="W117" s="310"/>
      <c r="X117" s="310"/>
      <c r="Y117" s="310"/>
      <c r="Z117" s="311"/>
    </row>
    <row r="118" spans="1:28" x14ac:dyDescent="0.2">
      <c r="A118" s="204"/>
      <c r="B118" s="204"/>
      <c r="C118" s="204"/>
      <c r="D118" s="204"/>
      <c r="E118" s="204"/>
      <c r="F118" s="204"/>
      <c r="G118" s="204"/>
      <c r="H118" s="204"/>
    </row>
    <row r="119" spans="1:28" x14ac:dyDescent="0.2">
      <c r="A119" s="204"/>
      <c r="B119" s="204"/>
      <c r="C119" s="204"/>
      <c r="D119" s="204"/>
      <c r="E119" s="204"/>
      <c r="F119" s="204"/>
      <c r="G119" s="204"/>
      <c r="H119" s="204"/>
    </row>
    <row r="120" spans="1:28" ht="16.3" thickBot="1" x14ac:dyDescent="0.25">
      <c r="A120" s="204"/>
      <c r="B120" s="370" t="s">
        <v>373</v>
      </c>
      <c r="C120" s="370"/>
      <c r="D120" s="370"/>
      <c r="E120" s="204"/>
      <c r="G120" s="205" t="s">
        <v>454</v>
      </c>
    </row>
    <row r="121" spans="1:28" ht="29.25" thickBot="1" x14ac:dyDescent="0.25">
      <c r="A121" s="204"/>
      <c r="B121" s="362" t="s">
        <v>371</v>
      </c>
      <c r="C121" s="363"/>
      <c r="D121" s="363"/>
      <c r="E121" s="204"/>
      <c r="F121" s="143" t="s">
        <v>177</v>
      </c>
      <c r="G121" s="312" t="s">
        <v>459</v>
      </c>
      <c r="H121" s="313"/>
      <c r="I121" s="313"/>
      <c r="J121" s="313"/>
      <c r="K121" s="313"/>
      <c r="L121" s="313"/>
      <c r="M121" s="313"/>
      <c r="N121" s="313"/>
      <c r="O121" s="313"/>
      <c r="P121" s="313"/>
      <c r="Q121" s="313"/>
      <c r="R121" s="313"/>
      <c r="S121" s="313"/>
      <c r="T121" s="313"/>
      <c r="U121" s="313"/>
      <c r="V121" s="313"/>
      <c r="W121" s="313"/>
      <c r="X121" s="313"/>
      <c r="Y121" s="314"/>
      <c r="Z121" s="119" t="s">
        <v>455</v>
      </c>
      <c r="AA121" s="120" t="s">
        <v>456</v>
      </c>
      <c r="AB121" s="121" t="s">
        <v>457</v>
      </c>
    </row>
    <row r="122" spans="1:28" s="122" customFormat="1" ht="16.3" thickTop="1" x14ac:dyDescent="0.2">
      <c r="A122" s="118"/>
      <c r="B122" s="364" t="s">
        <v>372</v>
      </c>
      <c r="C122" s="364"/>
      <c r="D122" s="364"/>
      <c r="E122" s="118"/>
      <c r="F122" s="212">
        <v>1</v>
      </c>
      <c r="G122" s="315"/>
      <c r="H122" s="316"/>
      <c r="I122" s="316"/>
      <c r="J122" s="316"/>
      <c r="K122" s="316"/>
      <c r="L122" s="316"/>
      <c r="M122" s="316"/>
      <c r="N122" s="316"/>
      <c r="O122" s="316"/>
      <c r="P122" s="316"/>
      <c r="Q122" s="316"/>
      <c r="R122" s="316"/>
      <c r="S122" s="316"/>
      <c r="T122" s="316"/>
      <c r="U122" s="316"/>
      <c r="V122" s="316"/>
      <c r="W122" s="316"/>
      <c r="X122" s="316"/>
      <c r="Y122" s="317"/>
      <c r="Z122" s="213"/>
      <c r="AA122" s="214"/>
      <c r="AB122" s="215"/>
    </row>
    <row r="123" spans="1:28" ht="15.65" x14ac:dyDescent="0.2">
      <c r="A123" s="204"/>
      <c r="E123" s="204"/>
      <c r="F123" s="216">
        <v>2</v>
      </c>
      <c r="G123" s="309"/>
      <c r="H123" s="310"/>
      <c r="I123" s="310"/>
      <c r="J123" s="310"/>
      <c r="K123" s="310"/>
      <c r="L123" s="310"/>
      <c r="M123" s="310"/>
      <c r="N123" s="310"/>
      <c r="O123" s="310"/>
      <c r="P123" s="310"/>
      <c r="Q123" s="310"/>
      <c r="R123" s="310"/>
      <c r="S123" s="310"/>
      <c r="T123" s="310"/>
      <c r="U123" s="310"/>
      <c r="V123" s="310"/>
      <c r="W123" s="310"/>
      <c r="X123" s="310"/>
      <c r="Y123" s="311"/>
      <c r="Z123" s="213"/>
      <c r="AA123" s="213"/>
      <c r="AB123" s="217"/>
    </row>
    <row r="124" spans="1:28" ht="15.65" x14ac:dyDescent="0.2">
      <c r="A124" s="204"/>
      <c r="E124" s="204"/>
      <c r="F124" s="216">
        <v>3</v>
      </c>
      <c r="G124" s="309"/>
      <c r="H124" s="310"/>
      <c r="I124" s="310"/>
      <c r="J124" s="310"/>
      <c r="K124" s="310"/>
      <c r="L124" s="310"/>
      <c r="M124" s="310"/>
      <c r="N124" s="310"/>
      <c r="O124" s="310"/>
      <c r="P124" s="310"/>
      <c r="Q124" s="310"/>
      <c r="R124" s="310"/>
      <c r="S124" s="310"/>
      <c r="T124" s="310"/>
      <c r="U124" s="310"/>
      <c r="V124" s="310"/>
      <c r="W124" s="310"/>
      <c r="X124" s="310"/>
      <c r="Y124" s="311"/>
      <c r="Z124" s="213"/>
      <c r="AA124" s="213"/>
      <c r="AB124" s="217"/>
    </row>
    <row r="125" spans="1:28" ht="15.65" x14ac:dyDescent="0.2">
      <c r="A125" s="204"/>
      <c r="E125" s="204"/>
      <c r="F125" s="216">
        <v>4</v>
      </c>
      <c r="G125" s="309"/>
      <c r="H125" s="310"/>
      <c r="I125" s="310"/>
      <c r="J125" s="310"/>
      <c r="K125" s="310"/>
      <c r="L125" s="310"/>
      <c r="M125" s="310"/>
      <c r="N125" s="310"/>
      <c r="O125" s="310"/>
      <c r="P125" s="310"/>
      <c r="Q125" s="310"/>
      <c r="R125" s="310"/>
      <c r="S125" s="310"/>
      <c r="T125" s="310"/>
      <c r="U125" s="310"/>
      <c r="V125" s="310"/>
      <c r="W125" s="310"/>
      <c r="X125" s="310"/>
      <c r="Y125" s="311"/>
      <c r="Z125" s="213"/>
      <c r="AA125" s="213"/>
      <c r="AB125" s="217"/>
    </row>
    <row r="126" spans="1:28" ht="15.65" x14ac:dyDescent="0.2">
      <c r="A126" s="204"/>
      <c r="E126" s="204"/>
      <c r="F126" s="216">
        <v>5</v>
      </c>
      <c r="G126" s="309"/>
      <c r="H126" s="310"/>
      <c r="I126" s="310"/>
      <c r="J126" s="310"/>
      <c r="K126" s="310"/>
      <c r="L126" s="310"/>
      <c r="M126" s="310"/>
      <c r="N126" s="310"/>
      <c r="O126" s="310"/>
      <c r="P126" s="310"/>
      <c r="Q126" s="310"/>
      <c r="R126" s="310"/>
      <c r="S126" s="310"/>
      <c r="T126" s="310"/>
      <c r="U126" s="310"/>
      <c r="V126" s="310"/>
      <c r="W126" s="310"/>
      <c r="X126" s="310"/>
      <c r="Y126" s="311"/>
      <c r="Z126" s="213"/>
      <c r="AA126" s="213"/>
      <c r="AB126" s="217"/>
    </row>
    <row r="127" spans="1:28" ht="15.65" x14ac:dyDescent="0.2">
      <c r="A127" s="204"/>
      <c r="B127" s="204"/>
      <c r="C127" s="204"/>
      <c r="D127" s="204"/>
      <c r="E127" s="204"/>
      <c r="F127" s="216">
        <v>6</v>
      </c>
      <c r="G127" s="309"/>
      <c r="H127" s="310"/>
      <c r="I127" s="310"/>
      <c r="J127" s="310"/>
      <c r="K127" s="310"/>
      <c r="L127" s="310"/>
      <c r="M127" s="310"/>
      <c r="N127" s="310"/>
      <c r="O127" s="310"/>
      <c r="P127" s="310"/>
      <c r="Q127" s="310"/>
      <c r="R127" s="310"/>
      <c r="S127" s="310"/>
      <c r="T127" s="310"/>
      <c r="U127" s="310"/>
      <c r="V127" s="310"/>
      <c r="W127" s="310"/>
      <c r="X127" s="310"/>
      <c r="Y127" s="311"/>
      <c r="Z127" s="213"/>
      <c r="AA127" s="213"/>
      <c r="AB127" s="217"/>
    </row>
    <row r="128" spans="1:28" ht="15.65" x14ac:dyDescent="0.2">
      <c r="A128" s="204"/>
      <c r="B128" s="204"/>
      <c r="C128" s="204"/>
      <c r="D128" s="204"/>
      <c r="E128" s="204"/>
      <c r="F128" s="218">
        <v>7</v>
      </c>
      <c r="G128" s="309"/>
      <c r="H128" s="310"/>
      <c r="I128" s="310"/>
      <c r="J128" s="310"/>
      <c r="K128" s="310"/>
      <c r="L128" s="310"/>
      <c r="M128" s="310"/>
      <c r="N128" s="310"/>
      <c r="O128" s="310"/>
      <c r="P128" s="310"/>
      <c r="Q128" s="310"/>
      <c r="R128" s="310"/>
      <c r="S128" s="310"/>
      <c r="T128" s="310"/>
      <c r="U128" s="310"/>
      <c r="V128" s="310"/>
      <c r="W128" s="310"/>
      <c r="X128" s="310"/>
      <c r="Y128" s="311"/>
      <c r="Z128" s="213"/>
      <c r="AA128" s="213"/>
      <c r="AB128" s="217"/>
    </row>
    <row r="129" spans="6:28" ht="15.65" x14ac:dyDescent="0.2">
      <c r="F129" s="219">
        <v>8</v>
      </c>
      <c r="G129" s="309"/>
      <c r="H129" s="310"/>
      <c r="I129" s="310"/>
      <c r="J129" s="310"/>
      <c r="K129" s="310"/>
      <c r="L129" s="310"/>
      <c r="M129" s="310"/>
      <c r="N129" s="310"/>
      <c r="O129" s="310"/>
      <c r="P129" s="310"/>
      <c r="Q129" s="310"/>
      <c r="R129" s="310"/>
      <c r="S129" s="310"/>
      <c r="T129" s="310"/>
      <c r="U129" s="310"/>
      <c r="V129" s="310"/>
      <c r="W129" s="310"/>
      <c r="X129" s="310"/>
      <c r="Y129" s="311"/>
      <c r="Z129" s="213"/>
      <c r="AA129" s="213"/>
      <c r="AB129" s="213"/>
    </row>
    <row r="130" spans="6:28" ht="15.65" x14ac:dyDescent="0.2">
      <c r="F130" s="219">
        <v>9</v>
      </c>
      <c r="G130" s="309"/>
      <c r="H130" s="310"/>
      <c r="I130" s="310"/>
      <c r="J130" s="310"/>
      <c r="K130" s="310"/>
      <c r="L130" s="310"/>
      <c r="M130" s="310"/>
      <c r="N130" s="310"/>
      <c r="O130" s="310"/>
      <c r="P130" s="310"/>
      <c r="Q130" s="310"/>
      <c r="R130" s="310"/>
      <c r="S130" s="310"/>
      <c r="T130" s="310"/>
      <c r="U130" s="310"/>
      <c r="V130" s="310"/>
      <c r="W130" s="310"/>
      <c r="X130" s="310"/>
      <c r="Y130" s="311"/>
      <c r="Z130" s="213"/>
      <c r="AA130" s="213"/>
      <c r="AB130" s="213"/>
    </row>
    <row r="131" spans="6:28" ht="16.3" thickBot="1" x14ac:dyDescent="0.25">
      <c r="F131" s="220">
        <v>10</v>
      </c>
      <c r="G131" s="309"/>
      <c r="H131" s="310"/>
      <c r="I131" s="310"/>
      <c r="J131" s="310"/>
      <c r="K131" s="310"/>
      <c r="L131" s="310"/>
      <c r="M131" s="310"/>
      <c r="N131" s="310"/>
      <c r="O131" s="310"/>
      <c r="P131" s="310"/>
      <c r="Q131" s="310"/>
      <c r="R131" s="310"/>
      <c r="S131" s="310"/>
      <c r="T131" s="310"/>
      <c r="U131" s="310"/>
      <c r="V131" s="310"/>
      <c r="W131" s="310"/>
      <c r="X131" s="310"/>
      <c r="Y131" s="311"/>
      <c r="Z131" s="221"/>
      <c r="AA131" s="221"/>
      <c r="AB131" s="221"/>
    </row>
  </sheetData>
  <mergeCells count="253">
    <mergeCell ref="Y98:Z102"/>
    <mergeCell ref="P13:Q13"/>
    <mergeCell ref="P54:Q54"/>
    <mergeCell ref="X10:X16"/>
    <mergeCell ref="P18:Q18"/>
    <mergeCell ref="P19:Q19"/>
    <mergeCell ref="X41:X54"/>
    <mergeCell ref="P35:Q35"/>
    <mergeCell ref="P36:Q36"/>
    <mergeCell ref="P20:Q20"/>
    <mergeCell ref="V98:W102"/>
    <mergeCell ref="X92:X96"/>
    <mergeCell ref="X57:X61"/>
    <mergeCell ref="P32:Q32"/>
    <mergeCell ref="P15:Q15"/>
    <mergeCell ref="P57:Q57"/>
    <mergeCell ref="P80:Q80"/>
    <mergeCell ref="P58:Q58"/>
    <mergeCell ref="P59:Q59"/>
    <mergeCell ref="X19:X38"/>
    <mergeCell ref="P63:Q63"/>
    <mergeCell ref="P52:Q52"/>
    <mergeCell ref="P89:Q89"/>
    <mergeCell ref="P96:Q96"/>
    <mergeCell ref="A8:E8"/>
    <mergeCell ref="A1:AA1"/>
    <mergeCell ref="P10:Q10"/>
    <mergeCell ref="P91:Q91"/>
    <mergeCell ref="E80:O80"/>
    <mergeCell ref="A75:A77"/>
    <mergeCell ref="B75:B77"/>
    <mergeCell ref="C75:D75"/>
    <mergeCell ref="P75:Q75"/>
    <mergeCell ref="E76:O76"/>
    <mergeCell ref="P76:Q76"/>
    <mergeCell ref="P77:Q77"/>
    <mergeCell ref="E75:O75"/>
    <mergeCell ref="A66:A73"/>
    <mergeCell ref="B66:B73"/>
    <mergeCell ref="C66:D66"/>
    <mergeCell ref="A63:A64"/>
    <mergeCell ref="X67:X73"/>
    <mergeCell ref="E69:O69"/>
    <mergeCell ref="P69:Q69"/>
    <mergeCell ref="P67:Q67"/>
    <mergeCell ref="E68:O68"/>
    <mergeCell ref="B63:B64"/>
    <mergeCell ref="C63:D63"/>
    <mergeCell ref="E92:O92"/>
    <mergeCell ref="P86:Q86"/>
    <mergeCell ref="E66:O66"/>
    <mergeCell ref="A91:A96"/>
    <mergeCell ref="B91:B96"/>
    <mergeCell ref="C91:D91"/>
    <mergeCell ref="X76:X77"/>
    <mergeCell ref="E77:O77"/>
    <mergeCell ref="P79:Q79"/>
    <mergeCell ref="X80:X84"/>
    <mergeCell ref="X87:X89"/>
    <mergeCell ref="E83:O83"/>
    <mergeCell ref="E84:O84"/>
    <mergeCell ref="P84:Q84"/>
    <mergeCell ref="A79:A84"/>
    <mergeCell ref="B79:B84"/>
    <mergeCell ref="C79:D79"/>
    <mergeCell ref="E79:O79"/>
    <mergeCell ref="E82:O82"/>
    <mergeCell ref="A86:A89"/>
    <mergeCell ref="B86:B89"/>
    <mergeCell ref="C86:D86"/>
    <mergeCell ref="E89:O89"/>
    <mergeCell ref="E67:O67"/>
    <mergeCell ref="A18:A38"/>
    <mergeCell ref="B18:B38"/>
    <mergeCell ref="E43:O43"/>
    <mergeCell ref="E46:O46"/>
    <mergeCell ref="E47:O47"/>
    <mergeCell ref="E54:O54"/>
    <mergeCell ref="E53:O53"/>
    <mergeCell ref="E52:O52"/>
    <mergeCell ref="E37:O37"/>
    <mergeCell ref="E30:O30"/>
    <mergeCell ref="E29:O29"/>
    <mergeCell ref="E34:O34"/>
    <mergeCell ref="E20:O20"/>
    <mergeCell ref="E27:O27"/>
    <mergeCell ref="E23:O23"/>
    <mergeCell ref="E45:O45"/>
    <mergeCell ref="E64:O64"/>
    <mergeCell ref="P64:Q64"/>
    <mergeCell ref="E63:O63"/>
    <mergeCell ref="A40:A54"/>
    <mergeCell ref="B40:B54"/>
    <mergeCell ref="C40:D40"/>
    <mergeCell ref="E41:O41"/>
    <mergeCell ref="P46:Q46"/>
    <mergeCell ref="P47:Q47"/>
    <mergeCell ref="G114:Z114"/>
    <mergeCell ref="G117:Z117"/>
    <mergeCell ref="G113:Z113"/>
    <mergeCell ref="G115:Z115"/>
    <mergeCell ref="G116:Z116"/>
    <mergeCell ref="A105:H105"/>
    <mergeCell ref="G107:Z107"/>
    <mergeCell ref="G112:Z112"/>
    <mergeCell ref="G111:Z111"/>
    <mergeCell ref="G110:Z110"/>
    <mergeCell ref="G109:Z109"/>
    <mergeCell ref="G108:Z108"/>
    <mergeCell ref="E87:O87"/>
    <mergeCell ref="A9:A16"/>
    <mergeCell ref="P11:Q11"/>
    <mergeCell ref="P12:Q12"/>
    <mergeCell ref="E72:O72"/>
    <mergeCell ref="E32:O32"/>
    <mergeCell ref="E35:O35"/>
    <mergeCell ref="E36:O36"/>
    <mergeCell ref="A56:A61"/>
    <mergeCell ref="B56:B61"/>
    <mergeCell ref="C56:D56"/>
    <mergeCell ref="P56:Q56"/>
    <mergeCell ref="P72:Q72"/>
    <mergeCell ref="C9:D9"/>
    <mergeCell ref="B9:B16"/>
    <mergeCell ref="C18:D18"/>
    <mergeCell ref="E9:O9"/>
    <mergeCell ref="E18:O18"/>
    <mergeCell ref="E40:O40"/>
    <mergeCell ref="E12:O12"/>
    <mergeCell ref="E13:O13"/>
    <mergeCell ref="P9:Q9"/>
    <mergeCell ref="E10:O10"/>
    <mergeCell ref="E11:O11"/>
    <mergeCell ref="P37:Q37"/>
    <mergeCell ref="P41:Q41"/>
    <mergeCell ref="E38:O38"/>
    <mergeCell ref="P34:Q34"/>
    <mergeCell ref="E49:O49"/>
    <mergeCell ref="P30:Q30"/>
    <mergeCell ref="P31:Q31"/>
    <mergeCell ref="P16:Q16"/>
    <mergeCell ref="E73:O73"/>
    <mergeCell ref="E19:O19"/>
    <mergeCell ref="P73:Q73"/>
    <mergeCell ref="P53:Q53"/>
    <mergeCell ref="E57:O57"/>
    <mergeCell ref="E26:O26"/>
    <mergeCell ref="E31:O31"/>
    <mergeCell ref="E58:O58"/>
    <mergeCell ref="E59:O59"/>
    <mergeCell ref="E60:O60"/>
    <mergeCell ref="E61:O61"/>
    <mergeCell ref="P60:Q60"/>
    <mergeCell ref="P61:Q61"/>
    <mergeCell ref="E42:O42"/>
    <mergeCell ref="P42:Q42"/>
    <mergeCell ref="E44:O44"/>
    <mergeCell ref="P94:Q94"/>
    <mergeCell ref="P95:Q95"/>
    <mergeCell ref="P81:Q81"/>
    <mergeCell ref="P82:Q82"/>
    <mergeCell ref="P83:Q83"/>
    <mergeCell ref="P93:Q93"/>
    <mergeCell ref="P43:Q43"/>
    <mergeCell ref="P40:Q40"/>
    <mergeCell ref="P38:Q38"/>
    <mergeCell ref="P44:Q44"/>
    <mergeCell ref="P45:Q45"/>
    <mergeCell ref="E14:O14"/>
    <mergeCell ref="P14:Q14"/>
    <mergeCell ref="E22:O22"/>
    <mergeCell ref="B121:D121"/>
    <mergeCell ref="B122:D122"/>
    <mergeCell ref="P92:Q92"/>
    <mergeCell ref="E33:O33"/>
    <mergeCell ref="P33:Q33"/>
    <mergeCell ref="E15:O15"/>
    <mergeCell ref="B120:D120"/>
    <mergeCell ref="P22:Q22"/>
    <mergeCell ref="E21:O21"/>
    <mergeCell ref="P21:Q21"/>
    <mergeCell ref="P23:Q23"/>
    <mergeCell ref="P26:Q26"/>
    <mergeCell ref="P27:Q27"/>
    <mergeCell ref="P29:Q29"/>
    <mergeCell ref="P66:Q66"/>
    <mergeCell ref="P28:Q28"/>
    <mergeCell ref="E56:O56"/>
    <mergeCell ref="E94:O94"/>
    <mergeCell ref="E91:O91"/>
    <mergeCell ref="E95:O95"/>
    <mergeCell ref="E16:O16"/>
    <mergeCell ref="E96:O96"/>
    <mergeCell ref="E81:O81"/>
    <mergeCell ref="P24:Q24"/>
    <mergeCell ref="P25:Q25"/>
    <mergeCell ref="E51:O51"/>
    <mergeCell ref="P51:Q51"/>
    <mergeCell ref="E70:O70"/>
    <mergeCell ref="E71:O71"/>
    <mergeCell ref="P70:Q70"/>
    <mergeCell ref="P71:Q71"/>
    <mergeCell ref="P68:Q68"/>
    <mergeCell ref="E50:O50"/>
    <mergeCell ref="P48:Q48"/>
    <mergeCell ref="P49:Q49"/>
    <mergeCell ref="P50:Q50"/>
    <mergeCell ref="E24:O24"/>
    <mergeCell ref="E25:O25"/>
    <mergeCell ref="E48:O48"/>
    <mergeCell ref="E28:O28"/>
    <mergeCell ref="E74:O74"/>
    <mergeCell ref="P87:Q87"/>
    <mergeCell ref="P88:Q88"/>
    <mergeCell ref="E88:O88"/>
    <mergeCell ref="E86:O86"/>
    <mergeCell ref="AA107:AB107"/>
    <mergeCell ref="AA108:AB108"/>
    <mergeCell ref="AA109:AB109"/>
    <mergeCell ref="AA110:AB110"/>
    <mergeCell ref="AA111:AB111"/>
    <mergeCell ref="AA112:AB112"/>
    <mergeCell ref="AA113:AB113"/>
    <mergeCell ref="AA114:AB114"/>
    <mergeCell ref="E2:P4"/>
    <mergeCell ref="E6:P6"/>
    <mergeCell ref="W2:Y2"/>
    <mergeCell ref="Z2:AA2"/>
    <mergeCell ref="AB2:AC2"/>
    <mergeCell ref="W3:Y4"/>
    <mergeCell ref="Z3:AA4"/>
    <mergeCell ref="AB3:AC4"/>
    <mergeCell ref="W5:Y5"/>
    <mergeCell ref="Z5:AA5"/>
    <mergeCell ref="AB5:AC5"/>
    <mergeCell ref="W6:Y6"/>
    <mergeCell ref="Z6:AA6"/>
    <mergeCell ref="AB6:AC6"/>
    <mergeCell ref="F8:O8"/>
    <mergeCell ref="E93:O93"/>
    <mergeCell ref="G129:Y129"/>
    <mergeCell ref="G130:Y130"/>
    <mergeCell ref="G131:Y131"/>
    <mergeCell ref="AA115:AB115"/>
    <mergeCell ref="AA116:AB116"/>
    <mergeCell ref="G121:Y121"/>
    <mergeCell ref="G122:Y122"/>
    <mergeCell ref="G123:Y123"/>
    <mergeCell ref="G124:Y124"/>
    <mergeCell ref="G125:Y125"/>
    <mergeCell ref="G126:Y126"/>
    <mergeCell ref="G127:Y127"/>
    <mergeCell ref="G128:Y128"/>
  </mergeCells>
  <phoneticPr fontId="2" type="noConversion"/>
  <printOptions horizontalCentered="1" verticalCentered="1"/>
  <pageMargins left="0.24" right="0" top="0" bottom="0" header="0" footer="0.17"/>
  <pageSetup paperSize="25" scale="40" orientation="landscape" horizontalDpi="4294967293" r:id="rId1"/>
  <headerFooter alignWithMargins="0">
    <oddFooter>&amp;LFM1702101502 &amp;CPage &amp;P of &amp;N&amp;RRev 0</oddFooter>
  </headerFooter>
  <rowBreaks count="2" manualBreakCount="2">
    <brk id="55" max="29" man="1"/>
    <brk id="104"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55"/>
  <sheetViews>
    <sheetView showGridLines="0" view="pageBreakPreview" zoomScale="75" zoomScaleNormal="70" zoomScaleSheetLayoutView="75" workbookViewId="0">
      <pane xSplit="4" ySplit="8" topLeftCell="E52" activePane="bottomRight" state="frozen"/>
      <selection pane="topRight" activeCell="E1" sqref="E1"/>
      <selection pane="bottomLeft" activeCell="A9" sqref="A9"/>
      <selection pane="bottomRight" activeCell="S2" sqref="A2:S117"/>
    </sheetView>
  </sheetViews>
  <sheetFormatPr defaultRowHeight="12.9" x14ac:dyDescent="0.2"/>
  <cols>
    <col min="1" max="1" width="6.125" customWidth="1"/>
    <col min="2" max="2" width="4.25" customWidth="1"/>
    <col min="3" max="3" width="4.875" customWidth="1"/>
    <col min="4" max="4" width="31.625" customWidth="1"/>
    <col min="5" max="5" width="3.25" customWidth="1"/>
    <col min="6" max="6" width="9.375" customWidth="1"/>
    <col min="7" max="7" width="5.875" customWidth="1"/>
    <col min="8" max="8" width="15.75" customWidth="1"/>
    <col min="9" max="9" width="16" customWidth="1"/>
    <col min="10" max="10" width="9.125" customWidth="1"/>
    <col min="11" max="11" width="7.75" customWidth="1"/>
    <col min="12" max="12" width="10.25" customWidth="1"/>
    <col min="13" max="13" width="9.625" customWidth="1"/>
    <col min="14" max="14" width="3.375" customWidth="1"/>
    <col min="15" max="15" width="9.375" customWidth="1"/>
    <col min="16" max="16" width="2.875" customWidth="1"/>
    <col min="17" max="17" width="30.625" customWidth="1"/>
    <col min="18" max="18" width="28.125" customWidth="1"/>
    <col min="19" max="19" width="24.375" customWidth="1"/>
    <col min="20" max="20" width="7.75" customWidth="1"/>
    <col min="21" max="21" width="2.25" customWidth="1"/>
    <col min="22" max="22" width="10.625" customWidth="1"/>
    <col min="23" max="23" width="10.625" bestFit="1" customWidth="1"/>
    <col min="24" max="24" width="3.875" customWidth="1"/>
    <col min="25" max="25" width="10.25" customWidth="1"/>
    <col min="27" max="27" width="15.75" customWidth="1"/>
  </cols>
  <sheetData>
    <row r="1" spans="1:27" ht="13.6" thickBot="1" x14ac:dyDescent="0.25">
      <c r="A1" s="509"/>
      <c r="B1" s="509"/>
      <c r="C1" s="509"/>
      <c r="D1" s="509"/>
      <c r="E1" s="509"/>
      <c r="F1" s="509"/>
      <c r="G1" s="509"/>
      <c r="H1" s="509"/>
      <c r="I1" s="509"/>
      <c r="J1" s="509"/>
      <c r="K1" s="509"/>
      <c r="L1" s="509"/>
      <c r="M1" s="509"/>
      <c r="N1" s="509"/>
      <c r="O1" s="509"/>
      <c r="P1" s="509"/>
      <c r="Q1" s="509"/>
      <c r="R1" s="509"/>
      <c r="S1" s="509"/>
      <c r="T1" s="509"/>
      <c r="U1" s="509"/>
      <c r="V1" s="509"/>
      <c r="W1" s="509"/>
      <c r="X1" s="509"/>
      <c r="Y1" s="509"/>
      <c r="Z1" s="509"/>
      <c r="AA1" s="509"/>
    </row>
    <row r="2" spans="1:27" ht="14.3" x14ac:dyDescent="0.25">
      <c r="J2" s="109"/>
      <c r="K2" s="109"/>
      <c r="T2" s="510" t="s">
        <v>196</v>
      </c>
      <c r="U2" s="511"/>
      <c r="V2" s="512"/>
      <c r="W2" s="510" t="s">
        <v>197</v>
      </c>
      <c r="X2" s="511"/>
      <c r="Y2" s="519"/>
      <c r="Z2" s="522" t="s">
        <v>198</v>
      </c>
      <c r="AA2" s="512"/>
    </row>
    <row r="3" spans="1:27" ht="14.3" x14ac:dyDescent="0.25">
      <c r="J3" s="109"/>
      <c r="K3" s="109"/>
      <c r="T3" s="513"/>
      <c r="U3" s="514"/>
      <c r="V3" s="515"/>
      <c r="W3" s="513"/>
      <c r="X3" s="514"/>
      <c r="Y3" s="520"/>
      <c r="Z3" s="523"/>
      <c r="AA3" s="515"/>
    </row>
    <row r="4" spans="1:27" ht="14.95" thickBot="1" x14ac:dyDescent="0.3">
      <c r="J4" s="109"/>
      <c r="K4" s="109"/>
      <c r="R4" s="57" t="s">
        <v>207</v>
      </c>
      <c r="T4" s="516"/>
      <c r="U4" s="517"/>
      <c r="V4" s="518"/>
      <c r="W4" s="516"/>
      <c r="X4" s="517"/>
      <c r="Y4" s="521"/>
      <c r="Z4" s="524"/>
      <c r="AA4" s="518"/>
    </row>
    <row r="5" spans="1:27" ht="14.3" x14ac:dyDescent="0.25">
      <c r="J5" s="109"/>
      <c r="K5" s="109"/>
      <c r="R5" s="57" t="s">
        <v>207</v>
      </c>
      <c r="T5" s="525" t="s">
        <v>199</v>
      </c>
      <c r="U5" s="526"/>
      <c r="V5" s="527"/>
      <c r="W5" s="525" t="s">
        <v>199</v>
      </c>
      <c r="X5" s="526"/>
      <c r="Y5" s="527"/>
      <c r="Z5" s="531" t="s">
        <v>199</v>
      </c>
      <c r="AA5" s="531"/>
    </row>
    <row r="6" spans="1:27" ht="13.6" thickBot="1" x14ac:dyDescent="0.25">
      <c r="R6" s="57" t="s">
        <v>207</v>
      </c>
      <c r="T6" s="528"/>
      <c r="U6" s="529"/>
      <c r="V6" s="530"/>
      <c r="W6" s="528"/>
      <c r="X6" s="529"/>
      <c r="Y6" s="530"/>
      <c r="Z6" s="532"/>
      <c r="AA6" s="532"/>
    </row>
    <row r="7" spans="1:27" ht="21.75" thickTop="1" thickBot="1" x14ac:dyDescent="0.35">
      <c r="A7" s="461" t="s">
        <v>349</v>
      </c>
      <c r="B7" s="462"/>
      <c r="C7" s="463"/>
      <c r="D7" s="463"/>
      <c r="E7" s="464"/>
      <c r="F7" s="499" t="s">
        <v>374</v>
      </c>
      <c r="G7" s="500"/>
      <c r="H7" s="500"/>
      <c r="I7" s="500"/>
      <c r="J7" s="500"/>
      <c r="K7" s="500"/>
      <c r="L7" s="500"/>
      <c r="M7" s="500"/>
      <c r="N7" s="500"/>
      <c r="O7" s="500"/>
      <c r="P7" s="51"/>
      <c r="S7" s="51"/>
      <c r="V7" s="51"/>
      <c r="Y7" s="51"/>
    </row>
    <row r="8" spans="1:27" ht="19.05" thickBot="1" x14ac:dyDescent="0.35">
      <c r="A8" s="403">
        <v>1</v>
      </c>
      <c r="B8" s="409" t="s">
        <v>254</v>
      </c>
      <c r="C8" s="501" t="s">
        <v>0</v>
      </c>
      <c r="D8" s="502"/>
      <c r="E8" s="503" t="s">
        <v>1</v>
      </c>
      <c r="F8" s="504"/>
      <c r="G8" s="504"/>
      <c r="H8" s="504"/>
      <c r="I8" s="504"/>
      <c r="J8" s="504"/>
      <c r="K8" s="504"/>
      <c r="L8" s="504"/>
      <c r="M8" s="504"/>
      <c r="N8" s="504"/>
      <c r="O8" s="505"/>
      <c r="P8" s="533" t="s">
        <v>350</v>
      </c>
      <c r="Q8" s="534"/>
      <c r="R8" s="55" t="s">
        <v>351</v>
      </c>
      <c r="S8" s="55" t="s">
        <v>352</v>
      </c>
      <c r="T8" s="56" t="s">
        <v>353</v>
      </c>
      <c r="U8" s="57"/>
      <c r="V8" s="53" t="s">
        <v>8</v>
      </c>
      <c r="W8" s="54" t="s">
        <v>9</v>
      </c>
    </row>
    <row r="9" spans="1:27" ht="14.3" x14ac:dyDescent="0.25">
      <c r="A9" s="404"/>
      <c r="B9" s="410"/>
      <c r="C9" s="19">
        <v>1</v>
      </c>
      <c r="D9" s="95" t="s">
        <v>2</v>
      </c>
      <c r="E9" s="535" t="s">
        <v>267</v>
      </c>
      <c r="F9" s="535"/>
      <c r="G9" s="535"/>
      <c r="H9" s="535"/>
      <c r="I9" s="535"/>
      <c r="J9" s="535"/>
      <c r="K9" s="535"/>
      <c r="L9" s="535"/>
      <c r="M9" s="535"/>
      <c r="N9" s="535"/>
      <c r="O9" s="535"/>
      <c r="P9" s="536" t="s">
        <v>12</v>
      </c>
      <c r="Q9" s="537"/>
      <c r="R9" s="44" t="s">
        <v>16</v>
      </c>
      <c r="S9" s="44" t="s">
        <v>19</v>
      </c>
      <c r="T9" s="60"/>
      <c r="V9" s="43">
        <f>(T9)</f>
        <v>0</v>
      </c>
      <c r="W9" s="454">
        <f>AVERAGE(V9:V15)</f>
        <v>0</v>
      </c>
    </row>
    <row r="10" spans="1:27" ht="14.3" x14ac:dyDescent="0.25">
      <c r="A10" s="404"/>
      <c r="B10" s="410"/>
      <c r="C10" s="20">
        <v>2</v>
      </c>
      <c r="D10" s="96" t="s">
        <v>3</v>
      </c>
      <c r="E10" s="538" t="s">
        <v>10</v>
      </c>
      <c r="F10" s="538"/>
      <c r="G10" s="538"/>
      <c r="H10" s="538"/>
      <c r="I10" s="538"/>
      <c r="J10" s="538"/>
      <c r="K10" s="538"/>
      <c r="L10" s="538"/>
      <c r="M10" s="538"/>
      <c r="N10" s="538"/>
      <c r="O10" s="538"/>
      <c r="P10" s="539" t="s">
        <v>278</v>
      </c>
      <c r="Q10" s="540"/>
      <c r="R10" s="45" t="s">
        <v>279</v>
      </c>
      <c r="S10" s="45" t="s">
        <v>20</v>
      </c>
      <c r="T10" s="61"/>
      <c r="V10" s="43">
        <f t="shared" ref="V10:V15" si="0">(T10)</f>
        <v>0</v>
      </c>
      <c r="W10" s="454"/>
    </row>
    <row r="11" spans="1:27" ht="14.3" x14ac:dyDescent="0.25">
      <c r="A11" s="404"/>
      <c r="B11" s="410"/>
      <c r="C11" s="20">
        <v>3</v>
      </c>
      <c r="D11" s="96" t="s">
        <v>4</v>
      </c>
      <c r="E11" s="538" t="s">
        <v>258</v>
      </c>
      <c r="F11" s="538"/>
      <c r="G11" s="538"/>
      <c r="H11" s="538"/>
      <c r="I11" s="538"/>
      <c r="J11" s="538"/>
      <c r="K11" s="538"/>
      <c r="L11" s="538"/>
      <c r="M11" s="538"/>
      <c r="N11" s="538"/>
      <c r="O11" s="538"/>
      <c r="P11" s="539" t="s">
        <v>13</v>
      </c>
      <c r="Q11" s="540"/>
      <c r="R11" s="45" t="s">
        <v>281</v>
      </c>
      <c r="S11" s="45" t="s">
        <v>20</v>
      </c>
      <c r="T11" s="61"/>
      <c r="V11" s="43">
        <f t="shared" si="0"/>
        <v>0</v>
      </c>
      <c r="W11" s="454"/>
    </row>
    <row r="12" spans="1:27" ht="14.3" x14ac:dyDescent="0.25">
      <c r="A12" s="404"/>
      <c r="B12" s="410"/>
      <c r="C12" s="20">
        <v>4</v>
      </c>
      <c r="D12" s="96" t="s">
        <v>5</v>
      </c>
      <c r="E12" s="506" t="s">
        <v>11</v>
      </c>
      <c r="F12" s="507"/>
      <c r="G12" s="507"/>
      <c r="H12" s="507"/>
      <c r="I12" s="507"/>
      <c r="J12" s="507"/>
      <c r="K12" s="507"/>
      <c r="L12" s="507"/>
      <c r="M12" s="507"/>
      <c r="N12" s="507"/>
      <c r="O12" s="508"/>
      <c r="P12" s="541" t="s">
        <v>12</v>
      </c>
      <c r="Q12" s="542"/>
      <c r="R12" s="45" t="s">
        <v>16</v>
      </c>
      <c r="S12" s="45" t="s">
        <v>19</v>
      </c>
      <c r="T12" s="61"/>
      <c r="V12" s="43">
        <f t="shared" si="0"/>
        <v>0</v>
      </c>
      <c r="W12" s="454"/>
    </row>
    <row r="13" spans="1:27" ht="14.3" x14ac:dyDescent="0.25">
      <c r="A13" s="404"/>
      <c r="B13" s="410"/>
      <c r="C13" s="20">
        <v>5</v>
      </c>
      <c r="D13" s="96" t="s">
        <v>6</v>
      </c>
      <c r="E13" s="506" t="s">
        <v>266</v>
      </c>
      <c r="F13" s="507"/>
      <c r="G13" s="507"/>
      <c r="H13" s="507"/>
      <c r="I13" s="507"/>
      <c r="J13" s="507"/>
      <c r="K13" s="507"/>
      <c r="L13" s="507"/>
      <c r="M13" s="507"/>
      <c r="N13" s="507"/>
      <c r="O13" s="508"/>
      <c r="P13" s="539" t="s">
        <v>14</v>
      </c>
      <c r="Q13" s="540"/>
      <c r="R13" s="45" t="s">
        <v>17</v>
      </c>
      <c r="S13" s="45" t="s">
        <v>21</v>
      </c>
      <c r="T13" s="61"/>
      <c r="V13" s="43">
        <f>(T13)</f>
        <v>0</v>
      </c>
      <c r="W13" s="454"/>
    </row>
    <row r="14" spans="1:27" ht="14.3" x14ac:dyDescent="0.25">
      <c r="A14" s="404"/>
      <c r="B14" s="410"/>
      <c r="C14" s="20">
        <v>6</v>
      </c>
      <c r="D14" s="97" t="s">
        <v>7</v>
      </c>
      <c r="E14" s="543" t="s">
        <v>265</v>
      </c>
      <c r="F14" s="544"/>
      <c r="G14" s="544"/>
      <c r="H14" s="544"/>
      <c r="I14" s="544"/>
      <c r="J14" s="544"/>
      <c r="K14" s="544"/>
      <c r="L14" s="544"/>
      <c r="M14" s="544"/>
      <c r="N14" s="544"/>
      <c r="O14" s="545"/>
      <c r="P14" s="546" t="s">
        <v>15</v>
      </c>
      <c r="Q14" s="547"/>
      <c r="R14" s="70" t="s">
        <v>18</v>
      </c>
      <c r="S14" s="70" t="s">
        <v>280</v>
      </c>
      <c r="T14" s="61"/>
      <c r="V14" s="43">
        <f t="shared" si="0"/>
        <v>0</v>
      </c>
      <c r="W14" s="454"/>
    </row>
    <row r="15" spans="1:27" ht="14.95" thickBot="1" x14ac:dyDescent="0.3">
      <c r="A15" s="404"/>
      <c r="B15" s="411"/>
      <c r="C15" s="21">
        <v>7</v>
      </c>
      <c r="D15" s="92" t="s">
        <v>259</v>
      </c>
      <c r="E15" s="548" t="s">
        <v>338</v>
      </c>
      <c r="F15" s="549"/>
      <c r="G15" s="549"/>
      <c r="H15" s="549"/>
      <c r="I15" s="549"/>
      <c r="J15" s="549"/>
      <c r="K15" s="549"/>
      <c r="L15" s="549"/>
      <c r="M15" s="549"/>
      <c r="N15" s="549"/>
      <c r="O15" s="550"/>
      <c r="P15" s="551" t="s">
        <v>12</v>
      </c>
      <c r="Q15" s="552"/>
      <c r="R15" s="84" t="s">
        <v>282</v>
      </c>
      <c r="S15" s="84" t="s">
        <v>19</v>
      </c>
      <c r="T15" s="62"/>
      <c r="V15" s="86">
        <f t="shared" si="0"/>
        <v>0</v>
      </c>
      <c r="W15" s="455"/>
    </row>
    <row r="16" spans="1:27" ht="6.8" customHeight="1" thickBot="1" x14ac:dyDescent="0.35">
      <c r="A16" s="18"/>
      <c r="B16" s="18"/>
      <c r="E16" s="2"/>
      <c r="F16" s="2"/>
      <c r="G16" s="2"/>
      <c r="H16" s="2"/>
      <c r="I16" s="2"/>
      <c r="J16" s="2"/>
      <c r="K16" s="2"/>
      <c r="L16" s="2"/>
      <c r="M16" s="2"/>
      <c r="N16" s="28"/>
      <c r="O16" s="28"/>
      <c r="T16" s="93"/>
      <c r="V16" s="93"/>
    </row>
    <row r="17" spans="1:23" ht="19.05" thickBot="1" x14ac:dyDescent="0.35">
      <c r="A17" s="403">
        <v>2</v>
      </c>
      <c r="B17" s="409" t="s">
        <v>253</v>
      </c>
      <c r="C17" s="501" t="s">
        <v>0</v>
      </c>
      <c r="D17" s="502"/>
      <c r="E17" s="503" t="s">
        <v>1</v>
      </c>
      <c r="F17" s="504"/>
      <c r="G17" s="504"/>
      <c r="H17" s="504"/>
      <c r="I17" s="504"/>
      <c r="J17" s="504"/>
      <c r="K17" s="504"/>
      <c r="L17" s="504"/>
      <c r="M17" s="504"/>
      <c r="N17" s="504"/>
      <c r="O17" s="505"/>
      <c r="P17" s="533" t="s">
        <v>350</v>
      </c>
      <c r="Q17" s="534"/>
      <c r="R17" s="55" t="s">
        <v>351</v>
      </c>
      <c r="S17" s="55" t="s">
        <v>352</v>
      </c>
      <c r="T17" s="56" t="s">
        <v>353</v>
      </c>
      <c r="U17" s="57"/>
      <c r="V17" s="59" t="s">
        <v>8</v>
      </c>
      <c r="W17" s="87" t="s">
        <v>9</v>
      </c>
    </row>
    <row r="18" spans="1:23" ht="14.3" x14ac:dyDescent="0.25">
      <c r="A18" s="443"/>
      <c r="B18" s="410"/>
      <c r="C18" s="27">
        <v>1</v>
      </c>
      <c r="D18" s="98" t="s">
        <v>346</v>
      </c>
      <c r="E18" s="553" t="s">
        <v>356</v>
      </c>
      <c r="F18" s="554"/>
      <c r="G18" s="554"/>
      <c r="H18" s="554"/>
      <c r="I18" s="554"/>
      <c r="J18" s="554"/>
      <c r="K18" s="554"/>
      <c r="L18" s="554"/>
      <c r="M18" s="554"/>
      <c r="N18" s="554"/>
      <c r="O18" s="554"/>
      <c r="P18" s="555" t="s">
        <v>12</v>
      </c>
      <c r="Q18" s="556"/>
      <c r="R18" s="99" t="s">
        <v>282</v>
      </c>
      <c r="S18" s="99" t="s">
        <v>19</v>
      </c>
      <c r="T18" s="67"/>
      <c r="V18" s="88">
        <f t="shared" ref="V18:V41" si="1">(T18)</f>
        <v>0</v>
      </c>
      <c r="W18" s="453">
        <f>AVERAGE(V18:V41)</f>
        <v>0</v>
      </c>
    </row>
    <row r="19" spans="1:23" ht="14.3" x14ac:dyDescent="0.25">
      <c r="A19" s="404"/>
      <c r="B19" s="410"/>
      <c r="C19" s="27">
        <v>2</v>
      </c>
      <c r="D19" s="95" t="s">
        <v>22</v>
      </c>
      <c r="E19" s="535" t="s">
        <v>182</v>
      </c>
      <c r="F19" s="535"/>
      <c r="G19" s="535"/>
      <c r="H19" s="535"/>
      <c r="I19" s="535"/>
      <c r="J19" s="535"/>
      <c r="K19" s="535"/>
      <c r="L19" s="535"/>
      <c r="M19" s="535"/>
      <c r="N19" s="535"/>
      <c r="O19" s="535"/>
      <c r="P19" s="562" t="s">
        <v>32</v>
      </c>
      <c r="Q19" s="563"/>
      <c r="R19" s="96" t="s">
        <v>38</v>
      </c>
      <c r="S19" s="96" t="s">
        <v>43</v>
      </c>
      <c r="T19" s="61"/>
      <c r="V19" s="43">
        <f t="shared" si="1"/>
        <v>0</v>
      </c>
      <c r="W19" s="560"/>
    </row>
    <row r="20" spans="1:23" ht="14.3" x14ac:dyDescent="0.25">
      <c r="A20" s="404"/>
      <c r="B20" s="410"/>
      <c r="C20" s="27">
        <v>3</v>
      </c>
      <c r="D20" s="96" t="s">
        <v>23</v>
      </c>
      <c r="E20" s="564" t="s">
        <v>380</v>
      </c>
      <c r="F20" s="538"/>
      <c r="G20" s="538"/>
      <c r="H20" s="538"/>
      <c r="I20" s="538"/>
      <c r="J20" s="538"/>
      <c r="K20" s="538"/>
      <c r="L20" s="538"/>
      <c r="M20" s="538"/>
      <c r="N20" s="538"/>
      <c r="O20" s="538"/>
      <c r="P20" s="562" t="s">
        <v>33</v>
      </c>
      <c r="Q20" s="563"/>
      <c r="R20" s="96" t="s">
        <v>288</v>
      </c>
      <c r="S20" s="96" t="s">
        <v>44</v>
      </c>
      <c r="T20" s="61"/>
      <c r="V20" s="43">
        <f t="shared" si="1"/>
        <v>0</v>
      </c>
      <c r="W20" s="560"/>
    </row>
    <row r="21" spans="1:23" ht="28.55" x14ac:dyDescent="0.25">
      <c r="A21" s="404"/>
      <c r="B21" s="410"/>
      <c r="C21" s="27">
        <v>4</v>
      </c>
      <c r="D21" s="97" t="s">
        <v>24</v>
      </c>
      <c r="E21" s="564" t="s">
        <v>347</v>
      </c>
      <c r="F21" s="564"/>
      <c r="G21" s="564"/>
      <c r="H21" s="564"/>
      <c r="I21" s="564"/>
      <c r="J21" s="564"/>
      <c r="K21" s="564"/>
      <c r="L21" s="564"/>
      <c r="M21" s="564"/>
      <c r="N21" s="564"/>
      <c r="O21" s="564"/>
      <c r="P21" s="565" t="s">
        <v>359</v>
      </c>
      <c r="Q21" s="566"/>
      <c r="R21" s="100" t="s">
        <v>360</v>
      </c>
      <c r="S21" s="100" t="s">
        <v>361</v>
      </c>
      <c r="T21" s="61"/>
      <c r="V21" s="43">
        <f t="shared" si="1"/>
        <v>0</v>
      </c>
      <c r="W21" s="560"/>
    </row>
    <row r="22" spans="1:23" ht="14.3" x14ac:dyDescent="0.25">
      <c r="A22" s="404"/>
      <c r="B22" s="410"/>
      <c r="C22" s="27">
        <v>5</v>
      </c>
      <c r="D22" s="96" t="s">
        <v>25</v>
      </c>
      <c r="E22" s="506" t="s">
        <v>29</v>
      </c>
      <c r="F22" s="507"/>
      <c r="G22" s="507"/>
      <c r="H22" s="507"/>
      <c r="I22" s="507"/>
      <c r="J22" s="507"/>
      <c r="K22" s="507"/>
      <c r="L22" s="507"/>
      <c r="M22" s="507"/>
      <c r="N22" s="507"/>
      <c r="O22" s="508"/>
      <c r="P22" s="562" t="s">
        <v>34</v>
      </c>
      <c r="Q22" s="563"/>
      <c r="R22" s="96" t="s">
        <v>287</v>
      </c>
      <c r="S22" s="96" t="s">
        <v>45</v>
      </c>
      <c r="T22" s="61"/>
      <c r="V22" s="43">
        <f t="shared" si="1"/>
        <v>0</v>
      </c>
      <c r="W22" s="560"/>
    </row>
    <row r="23" spans="1:23" ht="14.3" x14ac:dyDescent="0.25">
      <c r="A23" s="404"/>
      <c r="B23" s="410"/>
      <c r="C23" s="27">
        <v>6</v>
      </c>
      <c r="D23" s="97" t="s">
        <v>383</v>
      </c>
      <c r="E23" s="506" t="s">
        <v>384</v>
      </c>
      <c r="F23" s="507"/>
      <c r="G23" s="507"/>
      <c r="H23" s="507"/>
      <c r="I23" s="507"/>
      <c r="J23" s="507"/>
      <c r="K23" s="507"/>
      <c r="L23" s="507"/>
      <c r="M23" s="507"/>
      <c r="N23" s="507"/>
      <c r="O23" s="508"/>
      <c r="P23" s="506" t="s">
        <v>250</v>
      </c>
      <c r="Q23" s="508"/>
      <c r="R23" s="101" t="s">
        <v>285</v>
      </c>
      <c r="S23" s="96" t="s">
        <v>283</v>
      </c>
      <c r="T23" s="61"/>
      <c r="V23" s="43">
        <f t="shared" si="1"/>
        <v>0</v>
      </c>
      <c r="W23" s="560"/>
    </row>
    <row r="24" spans="1:23" ht="14.3" x14ac:dyDescent="0.25">
      <c r="A24" s="404"/>
      <c r="B24" s="410"/>
      <c r="C24" s="27">
        <v>7</v>
      </c>
      <c r="D24" s="97" t="s">
        <v>383</v>
      </c>
      <c r="E24" s="506" t="s">
        <v>385</v>
      </c>
      <c r="F24" s="507"/>
      <c r="G24" s="507"/>
      <c r="H24" s="507"/>
      <c r="I24" s="507"/>
      <c r="J24" s="507"/>
      <c r="K24" s="507"/>
      <c r="L24" s="507"/>
      <c r="M24" s="507"/>
      <c r="N24" s="507"/>
      <c r="O24" s="508"/>
      <c r="P24" s="562" t="s">
        <v>37</v>
      </c>
      <c r="Q24" s="563"/>
      <c r="R24" s="101" t="s">
        <v>42</v>
      </c>
      <c r="S24" s="101" t="s">
        <v>284</v>
      </c>
      <c r="T24" s="61"/>
      <c r="V24" s="43"/>
      <c r="W24" s="560"/>
    </row>
    <row r="25" spans="1:23" ht="14.3" x14ac:dyDescent="0.25">
      <c r="A25" s="404"/>
      <c r="B25" s="410"/>
      <c r="C25" s="27">
        <v>8</v>
      </c>
      <c r="D25" s="96" t="s">
        <v>26</v>
      </c>
      <c r="E25" s="506" t="s">
        <v>30</v>
      </c>
      <c r="F25" s="507"/>
      <c r="G25" s="507"/>
      <c r="H25" s="507"/>
      <c r="I25" s="507"/>
      <c r="J25" s="507"/>
      <c r="K25" s="507"/>
      <c r="L25" s="507"/>
      <c r="M25" s="507"/>
      <c r="N25" s="507"/>
      <c r="O25" s="508"/>
      <c r="P25" s="562" t="s">
        <v>183</v>
      </c>
      <c r="Q25" s="563"/>
      <c r="R25" s="96" t="s">
        <v>39</v>
      </c>
      <c r="S25" s="96" t="s">
        <v>46</v>
      </c>
      <c r="T25" s="61"/>
      <c r="V25" s="43">
        <f t="shared" si="1"/>
        <v>0</v>
      </c>
      <c r="W25" s="560"/>
    </row>
    <row r="26" spans="1:23" ht="14.3" x14ac:dyDescent="0.25">
      <c r="A26" s="404"/>
      <c r="B26" s="410"/>
      <c r="C26" s="27">
        <v>9</v>
      </c>
      <c r="D26" s="96" t="s">
        <v>260</v>
      </c>
      <c r="E26" s="506" t="s">
        <v>184</v>
      </c>
      <c r="F26" s="507"/>
      <c r="G26" s="507"/>
      <c r="H26" s="507"/>
      <c r="I26" s="507"/>
      <c r="J26" s="507"/>
      <c r="K26" s="507"/>
      <c r="L26" s="507"/>
      <c r="M26" s="507"/>
      <c r="N26" s="507"/>
      <c r="O26" s="508"/>
      <c r="P26" s="562" t="s">
        <v>35</v>
      </c>
      <c r="Q26" s="563"/>
      <c r="R26" s="96" t="s">
        <v>40</v>
      </c>
      <c r="S26" s="96" t="s">
        <v>283</v>
      </c>
      <c r="T26" s="61"/>
      <c r="V26" s="43">
        <f t="shared" si="1"/>
        <v>0</v>
      </c>
      <c r="W26" s="560"/>
    </row>
    <row r="27" spans="1:23" ht="14.3" x14ac:dyDescent="0.25">
      <c r="A27" s="444"/>
      <c r="B27" s="410"/>
      <c r="C27" s="27">
        <v>10</v>
      </c>
      <c r="D27" s="102" t="s">
        <v>336</v>
      </c>
      <c r="E27" s="567" t="s">
        <v>348</v>
      </c>
      <c r="F27" s="568"/>
      <c r="G27" s="568"/>
      <c r="H27" s="568"/>
      <c r="I27" s="568"/>
      <c r="J27" s="568"/>
      <c r="K27" s="568"/>
      <c r="L27" s="568"/>
      <c r="M27" s="568"/>
      <c r="N27" s="568"/>
      <c r="O27" s="569"/>
      <c r="P27" s="565" t="s">
        <v>36</v>
      </c>
      <c r="Q27" s="570"/>
      <c r="R27" s="102" t="s">
        <v>41</v>
      </c>
      <c r="S27" s="97" t="s">
        <v>283</v>
      </c>
      <c r="T27" s="68"/>
      <c r="V27" s="43">
        <f t="shared" si="1"/>
        <v>0</v>
      </c>
      <c r="W27" s="560"/>
    </row>
    <row r="28" spans="1:23" ht="14.3" x14ac:dyDescent="0.25">
      <c r="A28" s="444"/>
      <c r="B28" s="410"/>
      <c r="C28" s="27">
        <v>11</v>
      </c>
      <c r="D28" s="101" t="s">
        <v>27</v>
      </c>
      <c r="E28" s="506" t="s">
        <v>216</v>
      </c>
      <c r="F28" s="507"/>
      <c r="G28" s="507"/>
      <c r="H28" s="507"/>
      <c r="I28" s="507"/>
      <c r="J28" s="507"/>
      <c r="K28" s="507"/>
      <c r="L28" s="507"/>
      <c r="M28" s="507"/>
      <c r="N28" s="507"/>
      <c r="O28" s="508"/>
      <c r="P28" s="562" t="s">
        <v>37</v>
      </c>
      <c r="Q28" s="563"/>
      <c r="R28" s="101" t="s">
        <v>42</v>
      </c>
      <c r="S28" s="101" t="s">
        <v>284</v>
      </c>
      <c r="T28" s="68"/>
      <c r="V28" s="43">
        <f t="shared" si="1"/>
        <v>0</v>
      </c>
      <c r="W28" s="560"/>
    </row>
    <row r="29" spans="1:23" ht="14.3" x14ac:dyDescent="0.25">
      <c r="A29" s="444"/>
      <c r="B29" s="410"/>
      <c r="C29" s="27">
        <v>12</v>
      </c>
      <c r="D29" s="102" t="s">
        <v>378</v>
      </c>
      <c r="E29" s="506" t="s">
        <v>261</v>
      </c>
      <c r="F29" s="507"/>
      <c r="G29" s="507"/>
      <c r="H29" s="507"/>
      <c r="I29" s="507"/>
      <c r="J29" s="507"/>
      <c r="K29" s="507"/>
      <c r="L29" s="507"/>
      <c r="M29" s="507"/>
      <c r="N29" s="507"/>
      <c r="O29" s="508"/>
      <c r="P29" s="506" t="s">
        <v>212</v>
      </c>
      <c r="Q29" s="508"/>
      <c r="R29" s="101" t="s">
        <v>286</v>
      </c>
      <c r="S29" s="96" t="s">
        <v>283</v>
      </c>
      <c r="T29" s="68"/>
      <c r="V29" s="43">
        <f t="shared" si="1"/>
        <v>0</v>
      </c>
      <c r="W29" s="560"/>
    </row>
    <row r="30" spans="1:23" ht="14.3" x14ac:dyDescent="0.25">
      <c r="A30" s="444"/>
      <c r="B30" s="410"/>
      <c r="C30" s="27">
        <v>13</v>
      </c>
      <c r="D30" s="102" t="s">
        <v>379</v>
      </c>
      <c r="E30" s="506" t="s">
        <v>211</v>
      </c>
      <c r="F30" s="507"/>
      <c r="G30" s="507"/>
      <c r="H30" s="507"/>
      <c r="I30" s="507"/>
      <c r="J30" s="507"/>
      <c r="K30" s="507"/>
      <c r="L30" s="507"/>
      <c r="M30" s="507"/>
      <c r="N30" s="507"/>
      <c r="O30" s="508"/>
      <c r="P30" s="506" t="s">
        <v>213</v>
      </c>
      <c r="Q30" s="508"/>
      <c r="R30" s="101" t="s">
        <v>286</v>
      </c>
      <c r="S30" s="96" t="s">
        <v>283</v>
      </c>
      <c r="T30" s="68"/>
      <c r="V30" s="43">
        <f t="shared" si="1"/>
        <v>0</v>
      </c>
      <c r="W30" s="560"/>
    </row>
    <row r="31" spans="1:23" ht="14.3" x14ac:dyDescent="0.25">
      <c r="A31" s="444"/>
      <c r="B31" s="410"/>
      <c r="C31" s="27">
        <v>14</v>
      </c>
      <c r="D31" s="101" t="s">
        <v>237</v>
      </c>
      <c r="E31" s="506" t="s">
        <v>239</v>
      </c>
      <c r="F31" s="507"/>
      <c r="G31" s="507"/>
      <c r="H31" s="507"/>
      <c r="I31" s="507"/>
      <c r="J31" s="507"/>
      <c r="K31" s="507"/>
      <c r="L31" s="507"/>
      <c r="M31" s="507"/>
      <c r="N31" s="507"/>
      <c r="O31" s="508"/>
      <c r="P31" s="506" t="s">
        <v>335</v>
      </c>
      <c r="Q31" s="508"/>
      <c r="R31" s="101" t="s">
        <v>214</v>
      </c>
      <c r="S31" s="96" t="s">
        <v>283</v>
      </c>
      <c r="T31" s="68"/>
      <c r="V31" s="43">
        <f t="shared" si="1"/>
        <v>0</v>
      </c>
      <c r="W31" s="560"/>
    </row>
    <row r="32" spans="1:23" ht="14.3" x14ac:dyDescent="0.25">
      <c r="A32" s="444"/>
      <c r="B32" s="410"/>
      <c r="C32" s="27">
        <v>15</v>
      </c>
      <c r="D32" s="101" t="s">
        <v>222</v>
      </c>
      <c r="E32" s="557" t="s">
        <v>215</v>
      </c>
      <c r="F32" s="558"/>
      <c r="G32" s="558"/>
      <c r="H32" s="558"/>
      <c r="I32" s="558"/>
      <c r="J32" s="558"/>
      <c r="K32" s="558"/>
      <c r="L32" s="558"/>
      <c r="M32" s="558"/>
      <c r="N32" s="558"/>
      <c r="O32" s="559"/>
      <c r="P32" s="506" t="s">
        <v>335</v>
      </c>
      <c r="Q32" s="508"/>
      <c r="R32" s="101" t="s">
        <v>214</v>
      </c>
      <c r="S32" s="96" t="s">
        <v>283</v>
      </c>
      <c r="T32" s="68"/>
      <c r="V32" s="43">
        <f t="shared" si="1"/>
        <v>0</v>
      </c>
      <c r="W32" s="560"/>
    </row>
    <row r="33" spans="1:23" ht="28.55" x14ac:dyDescent="0.25">
      <c r="A33" s="444"/>
      <c r="B33" s="410"/>
      <c r="C33" s="27">
        <v>16</v>
      </c>
      <c r="D33" s="103" t="s">
        <v>410</v>
      </c>
      <c r="E33" s="557" t="s">
        <v>386</v>
      </c>
      <c r="F33" s="558"/>
      <c r="G33" s="558"/>
      <c r="H33" s="558"/>
      <c r="I33" s="558"/>
      <c r="J33" s="558"/>
      <c r="K33" s="558"/>
      <c r="L33" s="558"/>
      <c r="M33" s="558"/>
      <c r="N33" s="558"/>
      <c r="O33" s="559"/>
      <c r="P33" s="506" t="s">
        <v>250</v>
      </c>
      <c r="Q33" s="508"/>
      <c r="R33" s="101" t="s">
        <v>285</v>
      </c>
      <c r="S33" s="96" t="s">
        <v>283</v>
      </c>
      <c r="T33" s="68"/>
      <c r="V33" s="43">
        <f t="shared" si="1"/>
        <v>0</v>
      </c>
      <c r="W33" s="560"/>
    </row>
    <row r="34" spans="1:23" ht="14.3" x14ac:dyDescent="0.25">
      <c r="A34" s="444"/>
      <c r="B34" s="410"/>
      <c r="C34" s="27">
        <v>17</v>
      </c>
      <c r="D34" s="101" t="s">
        <v>221</v>
      </c>
      <c r="E34" s="557" t="s">
        <v>217</v>
      </c>
      <c r="F34" s="558"/>
      <c r="G34" s="558"/>
      <c r="H34" s="558"/>
      <c r="I34" s="558"/>
      <c r="J34" s="558"/>
      <c r="K34" s="558"/>
      <c r="L34" s="558"/>
      <c r="M34" s="558"/>
      <c r="N34" s="558"/>
      <c r="O34" s="559"/>
      <c r="P34" s="506" t="s">
        <v>335</v>
      </c>
      <c r="Q34" s="508"/>
      <c r="R34" s="101" t="s">
        <v>214</v>
      </c>
      <c r="S34" s="96" t="s">
        <v>283</v>
      </c>
      <c r="T34" s="68"/>
      <c r="V34" s="43">
        <f t="shared" si="1"/>
        <v>0</v>
      </c>
      <c r="W34" s="560"/>
    </row>
    <row r="35" spans="1:23" ht="28.55" x14ac:dyDescent="0.25">
      <c r="A35" s="444"/>
      <c r="B35" s="410"/>
      <c r="C35" s="27">
        <v>18</v>
      </c>
      <c r="D35" s="102" t="s">
        <v>354</v>
      </c>
      <c r="E35" s="506" t="s">
        <v>242</v>
      </c>
      <c r="F35" s="507"/>
      <c r="G35" s="507"/>
      <c r="H35" s="507"/>
      <c r="I35" s="507"/>
      <c r="J35" s="507"/>
      <c r="K35" s="507"/>
      <c r="L35" s="507"/>
      <c r="M35" s="507"/>
      <c r="N35" s="507"/>
      <c r="O35" s="508"/>
      <c r="P35" s="543" t="s">
        <v>355</v>
      </c>
      <c r="Q35" s="508"/>
      <c r="R35" s="103" t="s">
        <v>362</v>
      </c>
      <c r="S35" s="103" t="s">
        <v>363</v>
      </c>
      <c r="T35" s="68"/>
      <c r="V35" s="43">
        <f t="shared" si="1"/>
        <v>0</v>
      </c>
      <c r="W35" s="560"/>
    </row>
    <row r="36" spans="1:23" ht="28.55" x14ac:dyDescent="0.25">
      <c r="A36" s="444"/>
      <c r="B36" s="410"/>
      <c r="C36" s="27">
        <v>19</v>
      </c>
      <c r="D36" s="103" t="s">
        <v>357</v>
      </c>
      <c r="E36" s="557" t="s">
        <v>218</v>
      </c>
      <c r="F36" s="558"/>
      <c r="G36" s="558"/>
      <c r="H36" s="558"/>
      <c r="I36" s="558"/>
      <c r="J36" s="558"/>
      <c r="K36" s="558"/>
      <c r="L36" s="558"/>
      <c r="M36" s="558"/>
      <c r="N36" s="558"/>
      <c r="O36" s="559"/>
      <c r="P36" s="506" t="s">
        <v>219</v>
      </c>
      <c r="Q36" s="508"/>
      <c r="R36" s="101" t="s">
        <v>220</v>
      </c>
      <c r="S36" s="96" t="s">
        <v>283</v>
      </c>
      <c r="T36" s="68"/>
      <c r="V36" s="43">
        <f t="shared" si="1"/>
        <v>0</v>
      </c>
      <c r="W36" s="560"/>
    </row>
    <row r="37" spans="1:23" ht="14.3" x14ac:dyDescent="0.25">
      <c r="A37" s="444"/>
      <c r="B37" s="410"/>
      <c r="C37" s="27">
        <v>20</v>
      </c>
      <c r="D37" s="101" t="s">
        <v>230</v>
      </c>
      <c r="E37" s="571" t="s">
        <v>231</v>
      </c>
      <c r="F37" s="572"/>
      <c r="G37" s="572"/>
      <c r="H37" s="572"/>
      <c r="I37" s="572"/>
      <c r="J37" s="572"/>
      <c r="K37" s="572"/>
      <c r="L37" s="572"/>
      <c r="M37" s="572"/>
      <c r="N37" s="572"/>
      <c r="O37" s="573"/>
      <c r="P37" s="506" t="s">
        <v>233</v>
      </c>
      <c r="Q37" s="508"/>
      <c r="R37" s="101" t="s">
        <v>232</v>
      </c>
      <c r="S37" s="101" t="s">
        <v>236</v>
      </c>
      <c r="T37" s="68"/>
      <c r="V37" s="43">
        <f t="shared" si="1"/>
        <v>0</v>
      </c>
      <c r="W37" s="560"/>
    </row>
    <row r="38" spans="1:23" ht="14.3" x14ac:dyDescent="0.25">
      <c r="A38" s="444"/>
      <c r="B38" s="410"/>
      <c r="C38" s="27">
        <v>21</v>
      </c>
      <c r="D38" s="102" t="s">
        <v>382</v>
      </c>
      <c r="E38" s="557" t="s">
        <v>249</v>
      </c>
      <c r="F38" s="558"/>
      <c r="G38" s="558"/>
      <c r="H38" s="558"/>
      <c r="I38" s="558"/>
      <c r="J38" s="558"/>
      <c r="K38" s="558"/>
      <c r="L38" s="558"/>
      <c r="M38" s="558"/>
      <c r="N38" s="558"/>
      <c r="O38" s="559"/>
      <c r="P38" s="506" t="s">
        <v>250</v>
      </c>
      <c r="Q38" s="508"/>
      <c r="R38" s="101" t="s">
        <v>285</v>
      </c>
      <c r="S38" s="96" t="s">
        <v>283</v>
      </c>
      <c r="T38" s="68"/>
      <c r="V38" s="43">
        <f t="shared" si="1"/>
        <v>0</v>
      </c>
      <c r="W38" s="560"/>
    </row>
    <row r="39" spans="1:23" ht="14.3" x14ac:dyDescent="0.25">
      <c r="A39" s="444"/>
      <c r="B39" s="410"/>
      <c r="C39" s="27">
        <v>22</v>
      </c>
      <c r="D39" s="103" t="s">
        <v>364</v>
      </c>
      <c r="E39" s="543" t="s">
        <v>229</v>
      </c>
      <c r="F39" s="544"/>
      <c r="G39" s="544"/>
      <c r="H39" s="544"/>
      <c r="I39" s="544"/>
      <c r="J39" s="544"/>
      <c r="K39" s="544"/>
      <c r="L39" s="544"/>
      <c r="M39" s="544"/>
      <c r="N39" s="544"/>
      <c r="O39" s="545"/>
      <c r="P39" s="543" t="s">
        <v>337</v>
      </c>
      <c r="Q39" s="545"/>
      <c r="R39" s="102" t="s">
        <v>234</v>
      </c>
      <c r="S39" s="102" t="s">
        <v>235</v>
      </c>
      <c r="T39" s="68"/>
      <c r="V39" s="43">
        <f t="shared" si="1"/>
        <v>0</v>
      </c>
      <c r="W39" s="560"/>
    </row>
    <row r="40" spans="1:23" ht="14.3" x14ac:dyDescent="0.25">
      <c r="A40" s="444"/>
      <c r="B40" s="410"/>
      <c r="C40" s="27">
        <v>23</v>
      </c>
      <c r="D40" s="96" t="s">
        <v>28</v>
      </c>
      <c r="E40" s="506" t="s">
        <v>31</v>
      </c>
      <c r="F40" s="507"/>
      <c r="G40" s="507"/>
      <c r="H40" s="507"/>
      <c r="I40" s="507"/>
      <c r="J40" s="507"/>
      <c r="K40" s="507"/>
      <c r="L40" s="507"/>
      <c r="M40" s="507"/>
      <c r="N40" s="507"/>
      <c r="O40" s="508"/>
      <c r="P40" s="565" t="s">
        <v>366</v>
      </c>
      <c r="Q40" s="563"/>
      <c r="R40" s="97" t="s">
        <v>367</v>
      </c>
      <c r="S40" s="97" t="s">
        <v>368</v>
      </c>
      <c r="T40" s="68"/>
      <c r="V40" s="43">
        <f t="shared" si="1"/>
        <v>0</v>
      </c>
      <c r="W40" s="560"/>
    </row>
    <row r="41" spans="1:23" ht="43.5" thickBot="1" x14ac:dyDescent="0.3">
      <c r="A41" s="408"/>
      <c r="B41" s="411"/>
      <c r="C41" s="27">
        <v>24</v>
      </c>
      <c r="D41" s="104" t="s">
        <v>343</v>
      </c>
      <c r="E41" s="574" t="s">
        <v>358</v>
      </c>
      <c r="F41" s="575"/>
      <c r="G41" s="575"/>
      <c r="H41" s="575"/>
      <c r="I41" s="575"/>
      <c r="J41" s="575"/>
      <c r="K41" s="575"/>
      <c r="L41" s="575"/>
      <c r="M41" s="575"/>
      <c r="N41" s="575"/>
      <c r="O41" s="576"/>
      <c r="P41" s="577" t="s">
        <v>344</v>
      </c>
      <c r="Q41" s="578"/>
      <c r="R41" s="105" t="s">
        <v>345</v>
      </c>
      <c r="S41" s="106" t="s">
        <v>283</v>
      </c>
      <c r="T41" s="62"/>
      <c r="V41" s="86">
        <f t="shared" si="1"/>
        <v>0</v>
      </c>
      <c r="W41" s="561"/>
    </row>
    <row r="42" spans="1:23" ht="9" customHeight="1" thickBot="1" x14ac:dyDescent="0.35">
      <c r="A42" s="18"/>
      <c r="B42" s="18"/>
      <c r="C42" s="16"/>
      <c r="D42" s="16"/>
      <c r="E42" s="17"/>
      <c r="F42" s="17"/>
      <c r="G42" s="17"/>
      <c r="H42" s="17"/>
      <c r="I42" s="17"/>
      <c r="J42" s="17"/>
      <c r="K42" s="17"/>
      <c r="L42" s="17"/>
      <c r="M42" s="17"/>
      <c r="N42" s="58"/>
      <c r="O42" s="58"/>
      <c r="P42" s="16"/>
      <c r="Q42" s="16"/>
      <c r="R42" s="16"/>
      <c r="T42" s="93"/>
      <c r="V42" s="93"/>
    </row>
    <row r="43" spans="1:23" ht="19.05" thickBot="1" x14ac:dyDescent="0.35">
      <c r="A43" s="403">
        <v>3</v>
      </c>
      <c r="B43" s="409" t="s">
        <v>252</v>
      </c>
      <c r="C43" s="579" t="s">
        <v>0</v>
      </c>
      <c r="D43" s="580"/>
      <c r="E43" s="581" t="s">
        <v>1</v>
      </c>
      <c r="F43" s="582"/>
      <c r="G43" s="582"/>
      <c r="H43" s="582"/>
      <c r="I43" s="582"/>
      <c r="J43" s="582"/>
      <c r="K43" s="582"/>
      <c r="L43" s="582"/>
      <c r="M43" s="582"/>
      <c r="N43" s="582"/>
      <c r="O43" s="583"/>
      <c r="P43" s="533" t="s">
        <v>350</v>
      </c>
      <c r="Q43" s="534"/>
      <c r="R43" s="55" t="s">
        <v>351</v>
      </c>
      <c r="S43" s="55" t="s">
        <v>352</v>
      </c>
      <c r="T43" s="56" t="s">
        <v>353</v>
      </c>
      <c r="U43" s="22"/>
      <c r="V43" s="89" t="s">
        <v>8</v>
      </c>
      <c r="W43" s="90" t="s">
        <v>9</v>
      </c>
    </row>
    <row r="44" spans="1:23" ht="14.95" thickTop="1" x14ac:dyDescent="0.25">
      <c r="A44" s="404"/>
      <c r="B44" s="410"/>
      <c r="C44" s="19">
        <v>1</v>
      </c>
      <c r="D44" s="95" t="s">
        <v>50</v>
      </c>
      <c r="E44" s="535" t="s">
        <v>56</v>
      </c>
      <c r="F44" s="535"/>
      <c r="G44" s="535"/>
      <c r="H44" s="535"/>
      <c r="I44" s="535"/>
      <c r="J44" s="535"/>
      <c r="K44" s="535"/>
      <c r="L44" s="535"/>
      <c r="M44" s="535"/>
      <c r="N44" s="535"/>
      <c r="O44" s="535"/>
      <c r="P44" s="584" t="s">
        <v>61</v>
      </c>
      <c r="Q44" s="585"/>
      <c r="R44" s="44" t="s">
        <v>292</v>
      </c>
      <c r="S44" s="44" t="s">
        <v>69</v>
      </c>
      <c r="T44" s="63"/>
      <c r="V44" s="88">
        <f t="shared" ref="V44:V59" si="2">(T44)</f>
        <v>0</v>
      </c>
      <c r="W44" s="453">
        <f>AVERAGE(V44:V59)</f>
        <v>0</v>
      </c>
    </row>
    <row r="45" spans="1:23" ht="14.3" x14ac:dyDescent="0.25">
      <c r="A45" s="404"/>
      <c r="B45" s="410"/>
      <c r="C45" s="20">
        <v>2</v>
      </c>
      <c r="D45" s="96" t="s">
        <v>51</v>
      </c>
      <c r="E45" s="538" t="s">
        <v>57</v>
      </c>
      <c r="F45" s="538"/>
      <c r="G45" s="538"/>
      <c r="H45" s="538"/>
      <c r="I45" s="538"/>
      <c r="J45" s="538"/>
      <c r="K45" s="538"/>
      <c r="L45" s="538"/>
      <c r="M45" s="538"/>
      <c r="N45" s="538"/>
      <c r="O45" s="538"/>
      <c r="P45" s="539" t="s">
        <v>289</v>
      </c>
      <c r="Q45" s="540"/>
      <c r="R45" s="45" t="s">
        <v>64</v>
      </c>
      <c r="S45" s="45" t="s">
        <v>70</v>
      </c>
      <c r="T45" s="64"/>
      <c r="V45" s="43">
        <f t="shared" si="2"/>
        <v>0</v>
      </c>
      <c r="W45" s="454"/>
    </row>
    <row r="46" spans="1:23" ht="14.3" x14ac:dyDescent="0.25">
      <c r="A46" s="404"/>
      <c r="B46" s="410"/>
      <c r="C46" s="20">
        <v>3</v>
      </c>
      <c r="D46" s="96" t="s">
        <v>52</v>
      </c>
      <c r="E46" s="538" t="s">
        <v>58</v>
      </c>
      <c r="F46" s="538"/>
      <c r="G46" s="538"/>
      <c r="H46" s="538"/>
      <c r="I46" s="538"/>
      <c r="J46" s="538"/>
      <c r="K46" s="538"/>
      <c r="L46" s="538"/>
      <c r="M46" s="538"/>
      <c r="N46" s="538"/>
      <c r="O46" s="538"/>
      <c r="P46" s="539" t="s">
        <v>62</v>
      </c>
      <c r="Q46" s="540"/>
      <c r="R46" s="45" t="s">
        <v>65</v>
      </c>
      <c r="S46" s="45" t="s">
        <v>71</v>
      </c>
      <c r="T46" s="64"/>
      <c r="V46" s="43">
        <f t="shared" si="2"/>
        <v>0</v>
      </c>
      <c r="W46" s="454"/>
    </row>
    <row r="47" spans="1:23" ht="14.3" x14ac:dyDescent="0.25">
      <c r="A47" s="404"/>
      <c r="B47" s="410"/>
      <c r="C47" s="20">
        <v>4</v>
      </c>
      <c r="D47" s="96" t="s">
        <v>53</v>
      </c>
      <c r="E47" s="590" t="s">
        <v>59</v>
      </c>
      <c r="F47" s="591"/>
      <c r="G47" s="591"/>
      <c r="H47" s="591"/>
      <c r="I47" s="591"/>
      <c r="J47" s="591"/>
      <c r="K47" s="591"/>
      <c r="L47" s="591"/>
      <c r="M47" s="591"/>
      <c r="N47" s="591"/>
      <c r="O47" s="592"/>
      <c r="P47" s="539" t="s">
        <v>290</v>
      </c>
      <c r="Q47" s="540"/>
      <c r="R47" s="45" t="s">
        <v>66</v>
      </c>
      <c r="S47" s="45" t="s">
        <v>293</v>
      </c>
      <c r="T47" s="64"/>
      <c r="V47" s="43">
        <f t="shared" si="2"/>
        <v>0</v>
      </c>
      <c r="W47" s="454"/>
    </row>
    <row r="48" spans="1:23" ht="28.55" x14ac:dyDescent="0.25">
      <c r="A48" s="404"/>
      <c r="B48" s="410"/>
      <c r="C48" s="20">
        <v>5</v>
      </c>
      <c r="D48" s="97" t="s">
        <v>54</v>
      </c>
      <c r="E48" s="543" t="s">
        <v>60</v>
      </c>
      <c r="F48" s="544"/>
      <c r="G48" s="544"/>
      <c r="H48" s="544"/>
      <c r="I48" s="544"/>
      <c r="J48" s="544"/>
      <c r="K48" s="544"/>
      <c r="L48" s="544"/>
      <c r="M48" s="544"/>
      <c r="N48" s="544"/>
      <c r="O48" s="545"/>
      <c r="P48" s="593" t="s">
        <v>257</v>
      </c>
      <c r="Q48" s="594"/>
      <c r="R48" s="69" t="s">
        <v>67</v>
      </c>
      <c r="S48" s="69" t="s">
        <v>72</v>
      </c>
      <c r="T48" s="64"/>
      <c r="V48" s="43">
        <f t="shared" si="2"/>
        <v>0</v>
      </c>
      <c r="W48" s="454"/>
    </row>
    <row r="49" spans="1:23" ht="14.3" x14ac:dyDescent="0.25">
      <c r="A49" s="404"/>
      <c r="B49" s="410"/>
      <c r="C49" s="19">
        <v>6</v>
      </c>
      <c r="D49" s="97" t="s">
        <v>387</v>
      </c>
      <c r="E49" s="586" t="s">
        <v>388</v>
      </c>
      <c r="F49" s="587"/>
      <c r="G49" s="587"/>
      <c r="H49" s="587"/>
      <c r="I49" s="587"/>
      <c r="J49" s="587"/>
      <c r="K49" s="587"/>
      <c r="L49" s="587"/>
      <c r="M49" s="587"/>
      <c r="N49" s="587"/>
      <c r="O49" s="587"/>
      <c r="P49" s="546" t="s">
        <v>411</v>
      </c>
      <c r="Q49" s="540"/>
      <c r="R49" s="70" t="s">
        <v>412</v>
      </c>
      <c r="S49" s="70" t="s">
        <v>20</v>
      </c>
      <c r="T49" s="64"/>
      <c r="V49" s="43">
        <f t="shared" si="2"/>
        <v>0</v>
      </c>
      <c r="W49" s="454"/>
    </row>
    <row r="50" spans="1:23" ht="42.8" x14ac:dyDescent="0.25">
      <c r="A50" s="404"/>
      <c r="B50" s="410"/>
      <c r="C50" s="20">
        <v>7</v>
      </c>
      <c r="D50" s="97" t="s">
        <v>387</v>
      </c>
      <c r="E50" s="586" t="s">
        <v>389</v>
      </c>
      <c r="F50" s="587"/>
      <c r="G50" s="587"/>
      <c r="H50" s="587"/>
      <c r="I50" s="587"/>
      <c r="J50" s="587"/>
      <c r="K50" s="587"/>
      <c r="L50" s="587"/>
      <c r="M50" s="587"/>
      <c r="N50" s="587"/>
      <c r="O50" s="587"/>
      <c r="P50" s="588" t="s">
        <v>406</v>
      </c>
      <c r="Q50" s="589"/>
      <c r="R50" s="85" t="s">
        <v>407</v>
      </c>
      <c r="S50" s="70" t="s">
        <v>408</v>
      </c>
      <c r="T50" s="64"/>
      <c r="V50" s="43">
        <f t="shared" si="2"/>
        <v>0</v>
      </c>
      <c r="W50" s="454"/>
    </row>
    <row r="51" spans="1:23" ht="28.55" x14ac:dyDescent="0.25">
      <c r="A51" s="404"/>
      <c r="B51" s="410"/>
      <c r="C51" s="20">
        <v>8</v>
      </c>
      <c r="D51" s="97" t="s">
        <v>387</v>
      </c>
      <c r="E51" s="586" t="s">
        <v>390</v>
      </c>
      <c r="F51" s="587"/>
      <c r="G51" s="587"/>
      <c r="H51" s="587"/>
      <c r="I51" s="587"/>
      <c r="J51" s="587"/>
      <c r="K51" s="587"/>
      <c r="L51" s="587"/>
      <c r="M51" s="587"/>
      <c r="N51" s="587"/>
      <c r="O51" s="587"/>
      <c r="P51" s="546" t="s">
        <v>413</v>
      </c>
      <c r="Q51" s="540"/>
      <c r="R51" s="85" t="s">
        <v>414</v>
      </c>
      <c r="S51" s="85" t="s">
        <v>415</v>
      </c>
      <c r="T51" s="64"/>
      <c r="V51" s="43">
        <f t="shared" si="2"/>
        <v>0</v>
      </c>
      <c r="W51" s="454"/>
    </row>
    <row r="52" spans="1:23" ht="14.3" x14ac:dyDescent="0.25">
      <c r="A52" s="404"/>
      <c r="B52" s="410"/>
      <c r="C52" s="20">
        <v>9</v>
      </c>
      <c r="D52" s="97" t="s">
        <v>391</v>
      </c>
      <c r="E52" s="586" t="s">
        <v>394</v>
      </c>
      <c r="F52" s="587"/>
      <c r="G52" s="587"/>
      <c r="H52" s="587"/>
      <c r="I52" s="587"/>
      <c r="J52" s="587"/>
      <c r="K52" s="587"/>
      <c r="L52" s="587"/>
      <c r="M52" s="587"/>
      <c r="N52" s="587"/>
      <c r="O52" s="587"/>
      <c r="P52" s="546" t="s">
        <v>416</v>
      </c>
      <c r="Q52" s="540"/>
      <c r="R52" s="70" t="s">
        <v>16</v>
      </c>
      <c r="S52" s="70" t="s">
        <v>417</v>
      </c>
      <c r="T52" s="64"/>
      <c r="V52" s="43">
        <f t="shared" si="2"/>
        <v>0</v>
      </c>
      <c r="W52" s="454"/>
    </row>
    <row r="53" spans="1:23" ht="42.8" x14ac:dyDescent="0.25">
      <c r="A53" s="404"/>
      <c r="B53" s="410"/>
      <c r="C53" s="20">
        <v>10</v>
      </c>
      <c r="D53" s="107" t="s">
        <v>391</v>
      </c>
      <c r="E53" s="586" t="s">
        <v>395</v>
      </c>
      <c r="F53" s="587"/>
      <c r="G53" s="587"/>
      <c r="H53" s="587"/>
      <c r="I53" s="587"/>
      <c r="J53" s="587"/>
      <c r="K53" s="587"/>
      <c r="L53" s="587"/>
      <c r="M53" s="587"/>
      <c r="N53" s="587"/>
      <c r="O53" s="587"/>
      <c r="P53" s="546" t="s">
        <v>418</v>
      </c>
      <c r="Q53" s="540"/>
      <c r="R53" s="85" t="s">
        <v>419</v>
      </c>
      <c r="S53" s="85" t="s">
        <v>420</v>
      </c>
      <c r="T53" s="64"/>
      <c r="V53" s="43">
        <f t="shared" si="2"/>
        <v>0</v>
      </c>
      <c r="W53" s="454"/>
    </row>
    <row r="54" spans="1:23" ht="42.8" x14ac:dyDescent="0.25">
      <c r="A54" s="404"/>
      <c r="B54" s="410"/>
      <c r="C54" s="19">
        <v>11</v>
      </c>
      <c r="D54" s="97" t="s">
        <v>392</v>
      </c>
      <c r="E54" s="586" t="s">
        <v>396</v>
      </c>
      <c r="F54" s="587"/>
      <c r="G54" s="587"/>
      <c r="H54" s="587"/>
      <c r="I54" s="587"/>
      <c r="J54" s="587"/>
      <c r="K54" s="587"/>
      <c r="L54" s="587"/>
      <c r="M54" s="587"/>
      <c r="N54" s="587"/>
      <c r="O54" s="587"/>
      <c r="P54" s="546" t="s">
        <v>421</v>
      </c>
      <c r="Q54" s="540"/>
      <c r="R54" s="85" t="s">
        <v>422</v>
      </c>
      <c r="S54" s="85" t="s">
        <v>423</v>
      </c>
      <c r="T54" s="64"/>
      <c r="V54" s="43">
        <f t="shared" si="2"/>
        <v>0</v>
      </c>
      <c r="W54" s="454"/>
    </row>
    <row r="55" spans="1:23" ht="28.55" x14ac:dyDescent="0.25">
      <c r="A55" s="404"/>
      <c r="B55" s="410"/>
      <c r="C55" s="20">
        <v>12</v>
      </c>
      <c r="D55" s="97" t="s">
        <v>393</v>
      </c>
      <c r="E55" s="586" t="s">
        <v>397</v>
      </c>
      <c r="F55" s="587"/>
      <c r="G55" s="587"/>
      <c r="H55" s="587"/>
      <c r="I55" s="587"/>
      <c r="J55" s="587"/>
      <c r="K55" s="587"/>
      <c r="L55" s="587"/>
      <c r="M55" s="587"/>
      <c r="N55" s="587"/>
      <c r="O55" s="587"/>
      <c r="P55" s="546" t="s">
        <v>424</v>
      </c>
      <c r="Q55" s="540"/>
      <c r="R55" s="85" t="s">
        <v>425</v>
      </c>
      <c r="S55" s="85" t="s">
        <v>426</v>
      </c>
      <c r="T55" s="64"/>
      <c r="V55" s="43">
        <f t="shared" si="2"/>
        <v>0</v>
      </c>
      <c r="W55" s="454"/>
    </row>
    <row r="56" spans="1:23" ht="28.55" x14ac:dyDescent="0.25">
      <c r="A56" s="404"/>
      <c r="B56" s="410"/>
      <c r="C56" s="20">
        <v>13</v>
      </c>
      <c r="D56" s="97" t="s">
        <v>404</v>
      </c>
      <c r="E56" s="586" t="s">
        <v>405</v>
      </c>
      <c r="F56" s="587"/>
      <c r="G56" s="587"/>
      <c r="H56" s="587"/>
      <c r="I56" s="587"/>
      <c r="J56" s="587"/>
      <c r="K56" s="587"/>
      <c r="L56" s="587"/>
      <c r="M56" s="587"/>
      <c r="N56" s="587"/>
      <c r="O56" s="587"/>
      <c r="P56" s="546" t="s">
        <v>427</v>
      </c>
      <c r="Q56" s="540"/>
      <c r="R56" s="85" t="s">
        <v>428</v>
      </c>
      <c r="S56" s="85" t="s">
        <v>429</v>
      </c>
      <c r="T56" s="64"/>
      <c r="V56" s="43">
        <f t="shared" si="2"/>
        <v>0</v>
      </c>
      <c r="W56" s="454"/>
    </row>
    <row r="57" spans="1:23" ht="28.55" x14ac:dyDescent="0.25">
      <c r="A57" s="404"/>
      <c r="B57" s="410"/>
      <c r="C57" s="20">
        <v>14</v>
      </c>
      <c r="D57" s="96" t="s">
        <v>55</v>
      </c>
      <c r="E57" s="538" t="s">
        <v>185</v>
      </c>
      <c r="F57" s="538"/>
      <c r="G57" s="538"/>
      <c r="H57" s="538"/>
      <c r="I57" s="538"/>
      <c r="J57" s="538"/>
      <c r="K57" s="538"/>
      <c r="L57" s="538"/>
      <c r="M57" s="538"/>
      <c r="N57" s="538"/>
      <c r="O57" s="538"/>
      <c r="P57" s="595" t="s">
        <v>63</v>
      </c>
      <c r="Q57" s="596"/>
      <c r="R57" s="49" t="s">
        <v>68</v>
      </c>
      <c r="S57" s="49" t="s">
        <v>73</v>
      </c>
      <c r="T57" s="64"/>
      <c r="V57" s="43">
        <f t="shared" si="2"/>
        <v>0</v>
      </c>
      <c r="W57" s="454"/>
    </row>
    <row r="58" spans="1:23" ht="14.3" x14ac:dyDescent="0.25">
      <c r="A58" s="404"/>
      <c r="B58" s="410"/>
      <c r="C58" s="20">
        <v>15</v>
      </c>
      <c r="D58" s="96" t="s">
        <v>223</v>
      </c>
      <c r="E58" s="506" t="s">
        <v>224</v>
      </c>
      <c r="F58" s="507"/>
      <c r="G58" s="507"/>
      <c r="H58" s="507"/>
      <c r="I58" s="507"/>
      <c r="J58" s="507"/>
      <c r="K58" s="507"/>
      <c r="L58" s="507"/>
      <c r="M58" s="507"/>
      <c r="N58" s="507"/>
      <c r="O58" s="508"/>
      <c r="P58" s="595" t="s">
        <v>291</v>
      </c>
      <c r="Q58" s="596"/>
      <c r="R58" s="49" t="s">
        <v>225</v>
      </c>
      <c r="S58" s="49" t="s">
        <v>226</v>
      </c>
      <c r="T58" s="64"/>
      <c r="V58" s="43">
        <f t="shared" si="2"/>
        <v>0</v>
      </c>
      <c r="W58" s="454"/>
    </row>
    <row r="59" spans="1:23" ht="29.25" thickBot="1" x14ac:dyDescent="0.3">
      <c r="A59" s="408"/>
      <c r="B59" s="411"/>
      <c r="C59" s="19">
        <v>16</v>
      </c>
      <c r="D59" s="108" t="s">
        <v>238</v>
      </c>
      <c r="E59" s="548" t="s">
        <v>365</v>
      </c>
      <c r="F59" s="597"/>
      <c r="G59" s="597"/>
      <c r="H59" s="597"/>
      <c r="I59" s="597"/>
      <c r="J59" s="597"/>
      <c r="K59" s="597"/>
      <c r="L59" s="597"/>
      <c r="M59" s="597"/>
      <c r="N59" s="597"/>
      <c r="O59" s="598"/>
      <c r="P59" s="595" t="s">
        <v>228</v>
      </c>
      <c r="Q59" s="596"/>
      <c r="R59" s="50" t="s">
        <v>227</v>
      </c>
      <c r="S59" s="50" t="s">
        <v>226</v>
      </c>
      <c r="T59" s="65"/>
      <c r="V59" s="86">
        <f t="shared" si="2"/>
        <v>0</v>
      </c>
      <c r="W59" s="455"/>
    </row>
    <row r="60" spans="1:23" ht="9" customHeight="1" thickBot="1" x14ac:dyDescent="0.35">
      <c r="A60" s="18"/>
      <c r="B60" s="18"/>
      <c r="E60" s="2"/>
      <c r="F60" s="2"/>
      <c r="G60" s="2"/>
      <c r="H60" s="2"/>
      <c r="I60" s="2"/>
      <c r="J60" s="2"/>
      <c r="K60" s="2"/>
      <c r="L60" s="2"/>
      <c r="M60" s="2"/>
      <c r="N60" s="28"/>
      <c r="O60" s="28"/>
      <c r="T60" s="93"/>
      <c r="V60" s="93"/>
    </row>
    <row r="61" spans="1:23" ht="19.05" thickBot="1" x14ac:dyDescent="0.35">
      <c r="A61" s="403">
        <v>4</v>
      </c>
      <c r="B61" s="409" t="s">
        <v>255</v>
      </c>
      <c r="C61" s="599" t="s">
        <v>0</v>
      </c>
      <c r="D61" s="600"/>
      <c r="E61" s="601" t="s">
        <v>1</v>
      </c>
      <c r="F61" s="602"/>
      <c r="G61" s="602"/>
      <c r="H61" s="602"/>
      <c r="I61" s="602"/>
      <c r="J61" s="602"/>
      <c r="K61" s="602"/>
      <c r="L61" s="602"/>
      <c r="M61" s="602"/>
      <c r="N61" s="602"/>
      <c r="O61" s="603"/>
      <c r="P61" s="533" t="s">
        <v>350</v>
      </c>
      <c r="Q61" s="534"/>
      <c r="R61" s="55" t="s">
        <v>351</v>
      </c>
      <c r="S61" s="55" t="s">
        <v>352</v>
      </c>
      <c r="T61" s="56" t="s">
        <v>353</v>
      </c>
      <c r="U61" s="23"/>
      <c r="V61" s="59" t="s">
        <v>8</v>
      </c>
      <c r="W61" s="87" t="s">
        <v>9</v>
      </c>
    </row>
    <row r="62" spans="1:23" ht="14.95" thickTop="1" x14ac:dyDescent="0.25">
      <c r="A62" s="404"/>
      <c r="B62" s="410"/>
      <c r="C62" s="19">
        <v>1</v>
      </c>
      <c r="D62" s="95" t="s">
        <v>74</v>
      </c>
      <c r="E62" s="535" t="s">
        <v>264</v>
      </c>
      <c r="F62" s="535"/>
      <c r="G62" s="535"/>
      <c r="H62" s="535"/>
      <c r="I62" s="535"/>
      <c r="J62" s="535"/>
      <c r="K62" s="535"/>
      <c r="L62" s="535"/>
      <c r="M62" s="535"/>
      <c r="N62" s="535"/>
      <c r="O62" s="535"/>
      <c r="P62" s="595" t="s">
        <v>294</v>
      </c>
      <c r="Q62" s="596"/>
      <c r="R62" s="44" t="s">
        <v>298</v>
      </c>
      <c r="S62" s="44" t="s">
        <v>85</v>
      </c>
      <c r="T62" s="63"/>
      <c r="V62" s="88">
        <f t="shared" ref="V62:V67" si="3">(T62)</f>
        <v>0</v>
      </c>
      <c r="W62" s="453">
        <f>AVERAGE(V62:V67)</f>
        <v>0</v>
      </c>
    </row>
    <row r="63" spans="1:23" ht="14.3" x14ac:dyDescent="0.25">
      <c r="A63" s="404"/>
      <c r="B63" s="410"/>
      <c r="C63" s="20">
        <v>2</v>
      </c>
      <c r="D63" s="96" t="s">
        <v>75</v>
      </c>
      <c r="E63" s="538" t="s">
        <v>79</v>
      </c>
      <c r="F63" s="538"/>
      <c r="G63" s="538"/>
      <c r="H63" s="538"/>
      <c r="I63" s="538"/>
      <c r="J63" s="538"/>
      <c r="K63" s="538"/>
      <c r="L63" s="538"/>
      <c r="M63" s="538"/>
      <c r="N63" s="538"/>
      <c r="O63" s="538"/>
      <c r="P63" s="595" t="s">
        <v>295</v>
      </c>
      <c r="Q63" s="596"/>
      <c r="R63" s="45" t="s">
        <v>186</v>
      </c>
      <c r="S63" s="45" t="s">
        <v>86</v>
      </c>
      <c r="T63" s="64"/>
      <c r="V63" s="43">
        <f t="shared" si="3"/>
        <v>0</v>
      </c>
      <c r="W63" s="454"/>
    </row>
    <row r="64" spans="1:23" ht="14.3" x14ac:dyDescent="0.25">
      <c r="A64" s="404"/>
      <c r="B64" s="410"/>
      <c r="C64" s="20">
        <v>3</v>
      </c>
      <c r="D64" s="96" t="s">
        <v>76</v>
      </c>
      <c r="E64" s="538" t="s">
        <v>80</v>
      </c>
      <c r="F64" s="538"/>
      <c r="G64" s="538"/>
      <c r="H64" s="538"/>
      <c r="I64" s="538"/>
      <c r="J64" s="538"/>
      <c r="K64" s="538"/>
      <c r="L64" s="538"/>
      <c r="M64" s="538"/>
      <c r="N64" s="538"/>
      <c r="O64" s="538"/>
      <c r="P64" s="595" t="s">
        <v>299</v>
      </c>
      <c r="Q64" s="596"/>
      <c r="R64" s="45" t="s">
        <v>300</v>
      </c>
      <c r="S64" s="45" t="s">
        <v>304</v>
      </c>
      <c r="T64" s="64"/>
      <c r="V64" s="43">
        <f t="shared" si="3"/>
        <v>0</v>
      </c>
      <c r="W64" s="454"/>
    </row>
    <row r="65" spans="1:23" ht="14.3" x14ac:dyDescent="0.25">
      <c r="A65" s="404"/>
      <c r="B65" s="410"/>
      <c r="C65" s="20">
        <v>4</v>
      </c>
      <c r="D65" s="96" t="s">
        <v>77</v>
      </c>
      <c r="E65" s="506" t="s">
        <v>81</v>
      </c>
      <c r="F65" s="507"/>
      <c r="G65" s="507"/>
      <c r="H65" s="507"/>
      <c r="I65" s="507"/>
      <c r="J65" s="507"/>
      <c r="K65" s="507"/>
      <c r="L65" s="507"/>
      <c r="M65" s="507"/>
      <c r="N65" s="507"/>
      <c r="O65" s="508"/>
      <c r="P65" s="595" t="s">
        <v>83</v>
      </c>
      <c r="Q65" s="596"/>
      <c r="R65" s="45" t="s">
        <v>84</v>
      </c>
      <c r="S65" s="45" t="s">
        <v>87</v>
      </c>
      <c r="T65" s="64"/>
      <c r="V65" s="43">
        <f t="shared" si="3"/>
        <v>0</v>
      </c>
      <c r="W65" s="454"/>
    </row>
    <row r="66" spans="1:23" ht="14.3" x14ac:dyDescent="0.25">
      <c r="A66" s="404"/>
      <c r="B66" s="410"/>
      <c r="C66" s="20">
        <v>5</v>
      </c>
      <c r="D66" s="96" t="s">
        <v>262</v>
      </c>
      <c r="E66" s="506" t="s">
        <v>187</v>
      </c>
      <c r="F66" s="507"/>
      <c r="G66" s="507"/>
      <c r="H66" s="507"/>
      <c r="I66" s="507"/>
      <c r="J66" s="507"/>
      <c r="K66" s="507"/>
      <c r="L66" s="507"/>
      <c r="M66" s="507"/>
      <c r="N66" s="507"/>
      <c r="O66" s="508"/>
      <c r="P66" s="595" t="s">
        <v>296</v>
      </c>
      <c r="Q66" s="596"/>
      <c r="R66" s="45" t="s">
        <v>301</v>
      </c>
      <c r="S66" s="45" t="s">
        <v>303</v>
      </c>
      <c r="T66" s="64"/>
      <c r="V66" s="43">
        <f t="shared" si="3"/>
        <v>0</v>
      </c>
      <c r="W66" s="454"/>
    </row>
    <row r="67" spans="1:23" ht="14.95" thickBot="1" x14ac:dyDescent="0.3">
      <c r="A67" s="408"/>
      <c r="B67" s="411"/>
      <c r="C67" s="24">
        <v>6</v>
      </c>
      <c r="D67" s="108" t="s">
        <v>78</v>
      </c>
      <c r="E67" s="604" t="s">
        <v>82</v>
      </c>
      <c r="F67" s="597"/>
      <c r="G67" s="597"/>
      <c r="H67" s="597"/>
      <c r="I67" s="597"/>
      <c r="J67" s="597"/>
      <c r="K67" s="597"/>
      <c r="L67" s="597"/>
      <c r="M67" s="597"/>
      <c r="N67" s="597"/>
      <c r="O67" s="598"/>
      <c r="P67" s="595" t="s">
        <v>297</v>
      </c>
      <c r="Q67" s="596"/>
      <c r="R67" s="46" t="s">
        <v>302</v>
      </c>
      <c r="S67" s="46" t="s">
        <v>88</v>
      </c>
      <c r="T67" s="65"/>
      <c r="V67" s="86">
        <f t="shared" si="3"/>
        <v>0</v>
      </c>
      <c r="W67" s="455"/>
    </row>
    <row r="68" spans="1:23" ht="7.5" customHeight="1" thickBot="1" x14ac:dyDescent="0.35">
      <c r="A68" s="18"/>
      <c r="B68" s="18"/>
      <c r="E68" s="2"/>
      <c r="F68" s="2"/>
      <c r="G68" s="2"/>
      <c r="H68" s="2"/>
      <c r="I68" s="2"/>
      <c r="J68" s="2"/>
      <c r="K68" s="2"/>
      <c r="L68" s="2"/>
      <c r="M68" s="2"/>
      <c r="N68" s="28"/>
      <c r="O68" s="28"/>
      <c r="T68" s="93"/>
      <c r="V68" s="93"/>
    </row>
    <row r="69" spans="1:23" ht="19.05" thickBot="1" x14ac:dyDescent="0.35">
      <c r="A69" s="403">
        <v>5</v>
      </c>
      <c r="B69" s="409" t="s">
        <v>243</v>
      </c>
      <c r="C69" s="599" t="s">
        <v>0</v>
      </c>
      <c r="D69" s="600"/>
      <c r="E69" s="601" t="s">
        <v>1</v>
      </c>
      <c r="F69" s="602"/>
      <c r="G69" s="602"/>
      <c r="H69" s="602"/>
      <c r="I69" s="602"/>
      <c r="J69" s="602"/>
      <c r="K69" s="602"/>
      <c r="L69" s="602"/>
      <c r="M69" s="602"/>
      <c r="N69" s="602"/>
      <c r="O69" s="603"/>
      <c r="P69" s="533" t="s">
        <v>350</v>
      </c>
      <c r="Q69" s="534"/>
      <c r="R69" s="55" t="s">
        <v>351</v>
      </c>
      <c r="S69" s="55" t="s">
        <v>352</v>
      </c>
      <c r="T69" s="56" t="s">
        <v>353</v>
      </c>
      <c r="U69" s="23"/>
      <c r="V69" s="59" t="s">
        <v>8</v>
      </c>
      <c r="W69" s="87" t="s">
        <v>9</v>
      </c>
    </row>
    <row r="70" spans="1:23" ht="14.95" thickTop="1" x14ac:dyDescent="0.25">
      <c r="A70" s="404"/>
      <c r="B70" s="410"/>
      <c r="C70" s="19">
        <v>1</v>
      </c>
      <c r="D70" s="95" t="s">
        <v>89</v>
      </c>
      <c r="E70" s="535" t="s">
        <v>263</v>
      </c>
      <c r="F70" s="535"/>
      <c r="G70" s="535"/>
      <c r="H70" s="535"/>
      <c r="I70" s="535"/>
      <c r="J70" s="535"/>
      <c r="K70" s="535"/>
      <c r="L70" s="535"/>
      <c r="M70" s="535"/>
      <c r="N70" s="535"/>
      <c r="O70" s="535"/>
      <c r="P70" s="595" t="s">
        <v>96</v>
      </c>
      <c r="Q70" s="596"/>
      <c r="R70" s="44" t="s">
        <v>99</v>
      </c>
      <c r="S70" s="44" t="s">
        <v>305</v>
      </c>
      <c r="T70" s="63"/>
      <c r="V70" s="88">
        <f>(T70)</f>
        <v>0</v>
      </c>
      <c r="W70" s="453">
        <f>AVERAGE(V70:V73)</f>
        <v>0</v>
      </c>
    </row>
    <row r="71" spans="1:23" ht="14.3" x14ac:dyDescent="0.25">
      <c r="A71" s="404"/>
      <c r="B71" s="410"/>
      <c r="C71" s="20">
        <v>2</v>
      </c>
      <c r="D71" s="96" t="s">
        <v>90</v>
      </c>
      <c r="E71" s="538" t="s">
        <v>93</v>
      </c>
      <c r="F71" s="538"/>
      <c r="G71" s="538"/>
      <c r="H71" s="538"/>
      <c r="I71" s="538"/>
      <c r="J71" s="538"/>
      <c r="K71" s="538"/>
      <c r="L71" s="538"/>
      <c r="M71" s="538"/>
      <c r="N71" s="538"/>
      <c r="O71" s="538"/>
      <c r="P71" s="595" t="s">
        <v>341</v>
      </c>
      <c r="Q71" s="596"/>
      <c r="R71" s="45" t="s">
        <v>100</v>
      </c>
      <c r="S71" s="45" t="s">
        <v>342</v>
      </c>
      <c r="T71" s="64"/>
      <c r="V71" s="43">
        <f>(T71)</f>
        <v>0</v>
      </c>
      <c r="W71" s="454"/>
    </row>
    <row r="72" spans="1:23" ht="14.3" x14ac:dyDescent="0.25">
      <c r="A72" s="404"/>
      <c r="B72" s="410"/>
      <c r="C72" s="20">
        <v>3</v>
      </c>
      <c r="D72" s="96" t="s">
        <v>91</v>
      </c>
      <c r="E72" s="506" t="s">
        <v>94</v>
      </c>
      <c r="F72" s="507"/>
      <c r="G72" s="507"/>
      <c r="H72" s="507"/>
      <c r="I72" s="507"/>
      <c r="J72" s="507"/>
      <c r="K72" s="507"/>
      <c r="L72" s="507"/>
      <c r="M72" s="507"/>
      <c r="N72" s="507"/>
      <c r="O72" s="508"/>
      <c r="P72" s="595" t="s">
        <v>97</v>
      </c>
      <c r="Q72" s="596"/>
      <c r="R72" s="45" t="s">
        <v>101</v>
      </c>
      <c r="S72" s="45" t="s">
        <v>102</v>
      </c>
      <c r="T72" s="64"/>
      <c r="V72" s="43">
        <f>(T72)</f>
        <v>0</v>
      </c>
      <c r="W72" s="454"/>
    </row>
    <row r="73" spans="1:23" ht="14.95" thickBot="1" x14ac:dyDescent="0.3">
      <c r="A73" s="408"/>
      <c r="B73" s="411"/>
      <c r="C73" s="24">
        <v>4</v>
      </c>
      <c r="D73" s="92" t="s">
        <v>92</v>
      </c>
      <c r="E73" s="604" t="s">
        <v>95</v>
      </c>
      <c r="F73" s="597"/>
      <c r="G73" s="597"/>
      <c r="H73" s="597"/>
      <c r="I73" s="597"/>
      <c r="J73" s="597"/>
      <c r="K73" s="597"/>
      <c r="L73" s="597"/>
      <c r="M73" s="597"/>
      <c r="N73" s="597"/>
      <c r="O73" s="598"/>
      <c r="P73" s="595" t="s">
        <v>98</v>
      </c>
      <c r="Q73" s="596"/>
      <c r="R73" s="46" t="s">
        <v>306</v>
      </c>
      <c r="S73" s="46" t="s">
        <v>103</v>
      </c>
      <c r="T73" s="65"/>
      <c r="V73" s="86">
        <f>(T73)</f>
        <v>0</v>
      </c>
      <c r="W73" s="455"/>
    </row>
    <row r="74" spans="1:23" ht="9.6999999999999993" customHeight="1" thickBot="1" x14ac:dyDescent="0.35">
      <c r="A74" s="18"/>
      <c r="B74" s="18"/>
      <c r="E74" s="2"/>
      <c r="F74" s="2"/>
      <c r="G74" s="2"/>
      <c r="H74" s="2"/>
      <c r="I74" s="2"/>
      <c r="J74" s="2"/>
      <c r="K74" s="2"/>
      <c r="L74" s="2"/>
      <c r="M74" s="2"/>
      <c r="N74" s="28"/>
      <c r="O74" s="28"/>
      <c r="T74" s="93"/>
      <c r="U74" s="1"/>
      <c r="V74" s="52"/>
      <c r="W74" s="3"/>
    </row>
    <row r="75" spans="1:23" ht="19.05" thickBot="1" x14ac:dyDescent="0.35">
      <c r="A75" s="403">
        <v>6</v>
      </c>
      <c r="B75" s="409" t="s">
        <v>251</v>
      </c>
      <c r="C75" s="599" t="s">
        <v>0</v>
      </c>
      <c r="D75" s="600"/>
      <c r="E75" s="601" t="s">
        <v>1</v>
      </c>
      <c r="F75" s="602"/>
      <c r="G75" s="602"/>
      <c r="H75" s="602"/>
      <c r="I75" s="602"/>
      <c r="J75" s="602"/>
      <c r="K75" s="602"/>
      <c r="L75" s="602"/>
      <c r="M75" s="602"/>
      <c r="N75" s="602"/>
      <c r="O75" s="603"/>
      <c r="P75" s="533" t="s">
        <v>350</v>
      </c>
      <c r="Q75" s="534"/>
      <c r="R75" s="55" t="s">
        <v>351</v>
      </c>
      <c r="S75" s="55" t="s">
        <v>352</v>
      </c>
      <c r="T75" s="56" t="s">
        <v>353</v>
      </c>
      <c r="U75" s="23"/>
      <c r="V75" s="59" t="s">
        <v>8</v>
      </c>
      <c r="W75" s="91" t="s">
        <v>9</v>
      </c>
    </row>
    <row r="76" spans="1:23" ht="14.95" thickTop="1" x14ac:dyDescent="0.25">
      <c r="A76" s="404"/>
      <c r="B76" s="410"/>
      <c r="C76" s="19">
        <v>1</v>
      </c>
      <c r="D76" s="95" t="s">
        <v>105</v>
      </c>
      <c r="E76" s="535" t="s">
        <v>188</v>
      </c>
      <c r="F76" s="535"/>
      <c r="G76" s="535"/>
      <c r="H76" s="535"/>
      <c r="I76" s="535"/>
      <c r="J76" s="535"/>
      <c r="K76" s="535"/>
      <c r="L76" s="535"/>
      <c r="M76" s="535"/>
      <c r="N76" s="535"/>
      <c r="O76" s="535"/>
      <c r="P76" s="606" t="s">
        <v>307</v>
      </c>
      <c r="Q76" s="607"/>
      <c r="R76" s="44" t="s">
        <v>310</v>
      </c>
      <c r="S76" s="44" t="s">
        <v>313</v>
      </c>
      <c r="T76" s="60"/>
      <c r="V76" s="88">
        <f>(T76)</f>
        <v>0</v>
      </c>
      <c r="W76" s="453">
        <f>AVERAGE(V76:V86)</f>
        <v>0</v>
      </c>
    </row>
    <row r="77" spans="1:23" ht="14.3" x14ac:dyDescent="0.25">
      <c r="A77" s="404"/>
      <c r="B77" s="410"/>
      <c r="C77" s="20">
        <v>2</v>
      </c>
      <c r="D77" s="97" t="s">
        <v>106</v>
      </c>
      <c r="E77" s="564" t="s">
        <v>111</v>
      </c>
      <c r="F77" s="564"/>
      <c r="G77" s="564"/>
      <c r="H77" s="564"/>
      <c r="I77" s="564"/>
      <c r="J77" s="564"/>
      <c r="K77" s="564"/>
      <c r="L77" s="564"/>
      <c r="M77" s="564"/>
      <c r="N77" s="564"/>
      <c r="O77" s="564"/>
      <c r="P77" s="546" t="s">
        <v>114</v>
      </c>
      <c r="Q77" s="547"/>
      <c r="R77" s="70" t="s">
        <v>117</v>
      </c>
      <c r="S77" s="70" t="s">
        <v>119</v>
      </c>
      <c r="T77" s="61"/>
      <c r="V77" s="43">
        <f>(T77)</f>
        <v>0</v>
      </c>
      <c r="W77" s="454"/>
    </row>
    <row r="78" spans="1:23" ht="14.3" x14ac:dyDescent="0.25">
      <c r="A78" s="404"/>
      <c r="B78" s="410"/>
      <c r="C78" s="19">
        <v>3</v>
      </c>
      <c r="D78" s="95" t="s">
        <v>398</v>
      </c>
      <c r="E78" s="567" t="s">
        <v>401</v>
      </c>
      <c r="F78" s="558"/>
      <c r="G78" s="558"/>
      <c r="H78" s="558"/>
      <c r="I78" s="558"/>
      <c r="J78" s="558"/>
      <c r="K78" s="558"/>
      <c r="L78" s="558"/>
      <c r="M78" s="558"/>
      <c r="N78" s="558"/>
      <c r="O78" s="559"/>
      <c r="P78" s="539" t="s">
        <v>37</v>
      </c>
      <c r="Q78" s="540"/>
      <c r="R78" s="48" t="s">
        <v>42</v>
      </c>
      <c r="S78" s="48" t="s">
        <v>284</v>
      </c>
      <c r="T78" s="61"/>
      <c r="V78" s="43">
        <f t="shared" ref="V78:V86" si="4">(T78)</f>
        <v>0</v>
      </c>
      <c r="W78" s="454"/>
    </row>
    <row r="79" spans="1:23" ht="14.3" x14ac:dyDescent="0.25">
      <c r="A79" s="404"/>
      <c r="B79" s="410"/>
      <c r="C79" s="20">
        <v>4</v>
      </c>
      <c r="D79" s="95" t="s">
        <v>399</v>
      </c>
      <c r="E79" s="567" t="s">
        <v>402</v>
      </c>
      <c r="F79" s="558"/>
      <c r="G79" s="558"/>
      <c r="H79" s="558"/>
      <c r="I79" s="558"/>
      <c r="J79" s="558"/>
      <c r="K79" s="558"/>
      <c r="L79" s="558"/>
      <c r="M79" s="558"/>
      <c r="N79" s="558"/>
      <c r="O79" s="559"/>
      <c r="P79" s="539" t="s">
        <v>37</v>
      </c>
      <c r="Q79" s="540"/>
      <c r="R79" s="48" t="s">
        <v>42</v>
      </c>
      <c r="S79" s="48" t="s">
        <v>284</v>
      </c>
      <c r="T79" s="61"/>
      <c r="V79" s="43">
        <f t="shared" si="4"/>
        <v>0</v>
      </c>
      <c r="W79" s="454"/>
    </row>
    <row r="80" spans="1:23" ht="14.3" x14ac:dyDescent="0.25">
      <c r="A80" s="404"/>
      <c r="B80" s="410"/>
      <c r="C80" s="19">
        <v>5</v>
      </c>
      <c r="D80" s="95" t="s">
        <v>400</v>
      </c>
      <c r="E80" s="605" t="s">
        <v>403</v>
      </c>
      <c r="F80" s="535"/>
      <c r="G80" s="535"/>
      <c r="H80" s="535"/>
      <c r="I80" s="535"/>
      <c r="J80" s="535"/>
      <c r="K80" s="535"/>
      <c r="L80" s="535"/>
      <c r="M80" s="535"/>
      <c r="N80" s="535"/>
      <c r="O80" s="535"/>
      <c r="P80" s="539" t="s">
        <v>37</v>
      </c>
      <c r="Q80" s="540"/>
      <c r="R80" s="48" t="s">
        <v>42</v>
      </c>
      <c r="S80" s="48" t="s">
        <v>284</v>
      </c>
      <c r="T80" s="61"/>
      <c r="V80" s="43">
        <f t="shared" si="4"/>
        <v>0</v>
      </c>
      <c r="W80" s="454"/>
    </row>
    <row r="81" spans="1:23" ht="14.3" x14ac:dyDescent="0.25">
      <c r="A81" s="404"/>
      <c r="B81" s="410"/>
      <c r="C81" s="20">
        <v>6</v>
      </c>
      <c r="D81" s="96" t="s">
        <v>107</v>
      </c>
      <c r="E81" s="538" t="s">
        <v>112</v>
      </c>
      <c r="F81" s="538"/>
      <c r="G81" s="538"/>
      <c r="H81" s="538"/>
      <c r="I81" s="538"/>
      <c r="J81" s="538"/>
      <c r="K81" s="538"/>
      <c r="L81" s="538"/>
      <c r="M81" s="538"/>
      <c r="N81" s="538"/>
      <c r="O81" s="538"/>
      <c r="P81" s="539" t="s">
        <v>308</v>
      </c>
      <c r="Q81" s="540"/>
      <c r="R81" s="45" t="s">
        <v>118</v>
      </c>
      <c r="S81" s="45" t="s">
        <v>120</v>
      </c>
      <c r="T81" s="61"/>
      <c r="V81" s="43">
        <f t="shared" si="4"/>
        <v>0</v>
      </c>
      <c r="W81" s="454"/>
    </row>
    <row r="82" spans="1:23" ht="14.3" x14ac:dyDescent="0.25">
      <c r="A82" s="404"/>
      <c r="B82" s="410"/>
      <c r="C82" s="19">
        <v>7</v>
      </c>
      <c r="D82" s="97" t="s">
        <v>241</v>
      </c>
      <c r="E82" s="543" t="s">
        <v>240</v>
      </c>
      <c r="F82" s="544"/>
      <c r="G82" s="544"/>
      <c r="H82" s="544"/>
      <c r="I82" s="544"/>
      <c r="J82" s="544"/>
      <c r="K82" s="544"/>
      <c r="L82" s="544"/>
      <c r="M82" s="544"/>
      <c r="N82" s="544"/>
      <c r="O82" s="545"/>
      <c r="P82" s="608" t="s">
        <v>115</v>
      </c>
      <c r="Q82" s="609"/>
      <c r="R82" s="70" t="s">
        <v>311</v>
      </c>
      <c r="S82" s="70" t="s">
        <v>121</v>
      </c>
      <c r="T82" s="61"/>
      <c r="V82" s="43">
        <f t="shared" si="4"/>
        <v>0</v>
      </c>
      <c r="W82" s="454"/>
    </row>
    <row r="83" spans="1:23" ht="14.3" x14ac:dyDescent="0.25">
      <c r="A83" s="404"/>
      <c r="B83" s="410"/>
      <c r="C83" s="20">
        <v>8</v>
      </c>
      <c r="D83" s="97" t="s">
        <v>108</v>
      </c>
      <c r="E83" s="543" t="s">
        <v>113</v>
      </c>
      <c r="F83" s="544"/>
      <c r="G83" s="544"/>
      <c r="H83" s="544"/>
      <c r="I83" s="544"/>
      <c r="J83" s="544"/>
      <c r="K83" s="544"/>
      <c r="L83" s="544"/>
      <c r="M83" s="544"/>
      <c r="N83" s="544"/>
      <c r="O83" s="545"/>
      <c r="P83" s="546" t="s">
        <v>115</v>
      </c>
      <c r="Q83" s="547"/>
      <c r="R83" s="70" t="s">
        <v>311</v>
      </c>
      <c r="S83" s="70" t="s">
        <v>121</v>
      </c>
      <c r="T83" s="61"/>
      <c r="V83" s="43">
        <f t="shared" si="4"/>
        <v>0</v>
      </c>
      <c r="W83" s="454"/>
    </row>
    <row r="84" spans="1:23" ht="14.3" x14ac:dyDescent="0.25">
      <c r="A84" s="404"/>
      <c r="B84" s="410"/>
      <c r="C84" s="19">
        <v>9</v>
      </c>
      <c r="D84" s="97" t="s">
        <v>109</v>
      </c>
      <c r="E84" s="543" t="s">
        <v>268</v>
      </c>
      <c r="F84" s="544"/>
      <c r="G84" s="544"/>
      <c r="H84" s="544"/>
      <c r="I84" s="544"/>
      <c r="J84" s="544"/>
      <c r="K84" s="544"/>
      <c r="L84" s="544"/>
      <c r="M84" s="544"/>
      <c r="N84" s="544"/>
      <c r="O84" s="545"/>
      <c r="P84" s="546" t="s">
        <v>116</v>
      </c>
      <c r="Q84" s="547"/>
      <c r="R84" s="70" t="s">
        <v>17</v>
      </c>
      <c r="S84" s="70" t="s">
        <v>122</v>
      </c>
      <c r="T84" s="61"/>
      <c r="V84" s="43">
        <f t="shared" si="4"/>
        <v>0</v>
      </c>
      <c r="W84" s="454"/>
    </row>
    <row r="85" spans="1:23" ht="14.3" x14ac:dyDescent="0.25">
      <c r="A85" s="404"/>
      <c r="B85" s="410"/>
      <c r="C85" s="20">
        <v>10</v>
      </c>
      <c r="D85" s="97" t="s">
        <v>248</v>
      </c>
      <c r="E85" s="543" t="s">
        <v>430</v>
      </c>
      <c r="F85" s="544"/>
      <c r="G85" s="544"/>
      <c r="H85" s="544"/>
      <c r="I85" s="544"/>
      <c r="J85" s="544"/>
      <c r="K85" s="544"/>
      <c r="L85" s="544"/>
      <c r="M85" s="544"/>
      <c r="N85" s="544"/>
      <c r="O85" s="545"/>
      <c r="P85" s="608" t="s">
        <v>431</v>
      </c>
      <c r="Q85" s="609"/>
      <c r="R85" s="70" t="s">
        <v>409</v>
      </c>
      <c r="S85" s="70" t="s">
        <v>283</v>
      </c>
      <c r="T85" s="61"/>
      <c r="V85" s="43">
        <f t="shared" si="4"/>
        <v>0</v>
      </c>
      <c r="W85" s="454"/>
    </row>
    <row r="86" spans="1:23" ht="14.95" thickBot="1" x14ac:dyDescent="0.3">
      <c r="A86" s="404"/>
      <c r="B86" s="411"/>
      <c r="C86" s="19">
        <v>11</v>
      </c>
      <c r="D86" s="92" t="s">
        <v>110</v>
      </c>
      <c r="E86" s="548" t="s">
        <v>269</v>
      </c>
      <c r="F86" s="549"/>
      <c r="G86" s="549"/>
      <c r="H86" s="549"/>
      <c r="I86" s="549"/>
      <c r="J86" s="549"/>
      <c r="K86" s="549"/>
      <c r="L86" s="549"/>
      <c r="M86" s="549"/>
      <c r="N86" s="549"/>
      <c r="O86" s="550"/>
      <c r="P86" s="610" t="s">
        <v>309</v>
      </c>
      <c r="Q86" s="611"/>
      <c r="R86" s="84" t="s">
        <v>312</v>
      </c>
      <c r="S86" s="84" t="s">
        <v>283</v>
      </c>
      <c r="T86" s="62"/>
      <c r="V86" s="86">
        <f t="shared" si="4"/>
        <v>0</v>
      </c>
      <c r="W86" s="455"/>
    </row>
    <row r="87" spans="1:23" ht="7.5" customHeight="1" thickBot="1" x14ac:dyDescent="0.35">
      <c r="A87" s="18"/>
      <c r="B87" s="18"/>
      <c r="E87" s="612"/>
      <c r="F87" s="612"/>
      <c r="G87" s="612"/>
      <c r="H87" s="612"/>
      <c r="I87" s="612"/>
      <c r="J87" s="612"/>
      <c r="K87" s="612"/>
      <c r="L87" s="612"/>
      <c r="M87" s="612"/>
      <c r="N87" s="612"/>
      <c r="O87" s="612"/>
      <c r="T87" s="93"/>
      <c r="V87" s="93"/>
      <c r="W87" s="3"/>
    </row>
    <row r="88" spans="1:23" ht="19.05" thickBot="1" x14ac:dyDescent="0.35">
      <c r="A88" s="403">
        <v>7</v>
      </c>
      <c r="B88" s="613" t="s">
        <v>47</v>
      </c>
      <c r="C88" s="599" t="s">
        <v>0</v>
      </c>
      <c r="D88" s="600"/>
      <c r="E88" s="616" t="s">
        <v>1</v>
      </c>
      <c r="F88" s="617"/>
      <c r="G88" s="617"/>
      <c r="H88" s="617"/>
      <c r="I88" s="617"/>
      <c r="J88" s="617"/>
      <c r="K88" s="617"/>
      <c r="L88" s="617"/>
      <c r="M88" s="617"/>
      <c r="N88" s="617"/>
      <c r="O88" s="618"/>
      <c r="P88" s="533" t="s">
        <v>350</v>
      </c>
      <c r="Q88" s="534"/>
      <c r="R88" s="55" t="s">
        <v>351</v>
      </c>
      <c r="S88" s="55" t="s">
        <v>352</v>
      </c>
      <c r="T88" s="56" t="s">
        <v>353</v>
      </c>
      <c r="U88" s="23"/>
      <c r="V88" s="59" t="s">
        <v>8</v>
      </c>
      <c r="W88" s="91" t="s">
        <v>9</v>
      </c>
    </row>
    <row r="89" spans="1:23" ht="14.95" thickTop="1" x14ac:dyDescent="0.25">
      <c r="A89" s="404"/>
      <c r="B89" s="614"/>
      <c r="C89" s="19">
        <v>1</v>
      </c>
      <c r="D89" s="95" t="s">
        <v>123</v>
      </c>
      <c r="E89" s="619" t="s">
        <v>375</v>
      </c>
      <c r="F89" s="620"/>
      <c r="G89" s="620"/>
      <c r="H89" s="620"/>
      <c r="I89" s="620"/>
      <c r="J89" s="620"/>
      <c r="K89" s="620"/>
      <c r="L89" s="620"/>
      <c r="M89" s="620"/>
      <c r="N89" s="620"/>
      <c r="O89" s="621"/>
      <c r="P89" s="584" t="s">
        <v>314</v>
      </c>
      <c r="Q89" s="585"/>
      <c r="R89" s="44" t="s">
        <v>128</v>
      </c>
      <c r="S89" s="44" t="s">
        <v>20</v>
      </c>
      <c r="T89" s="60"/>
      <c r="U89" s="22"/>
      <c r="V89" s="88">
        <f>(T89)</f>
        <v>0</v>
      </c>
      <c r="W89" s="453">
        <f>AVERAGE(V89:V91)</f>
        <v>0</v>
      </c>
    </row>
    <row r="90" spans="1:23" ht="14.3" x14ac:dyDescent="0.25">
      <c r="A90" s="404"/>
      <c r="B90" s="614"/>
      <c r="C90" s="20">
        <v>2</v>
      </c>
      <c r="D90" s="96" t="s">
        <v>124</v>
      </c>
      <c r="E90" s="538" t="s">
        <v>126</v>
      </c>
      <c r="F90" s="538"/>
      <c r="G90" s="538"/>
      <c r="H90" s="538"/>
      <c r="I90" s="538"/>
      <c r="J90" s="538"/>
      <c r="K90" s="538"/>
      <c r="L90" s="538"/>
      <c r="M90" s="538"/>
      <c r="N90" s="538"/>
      <c r="O90" s="538"/>
      <c r="P90" s="539" t="s">
        <v>315</v>
      </c>
      <c r="Q90" s="540"/>
      <c r="R90" s="45" t="s">
        <v>129</v>
      </c>
      <c r="S90" s="45" t="s">
        <v>20</v>
      </c>
      <c r="T90" s="61"/>
      <c r="U90" s="22"/>
      <c r="V90" s="43">
        <f>(T90)</f>
        <v>0</v>
      </c>
      <c r="W90" s="454"/>
    </row>
    <row r="91" spans="1:23" ht="14.95" thickBot="1" x14ac:dyDescent="0.3">
      <c r="A91" s="408"/>
      <c r="B91" s="615"/>
      <c r="C91" s="24">
        <v>3</v>
      </c>
      <c r="D91" s="108" t="s">
        <v>125</v>
      </c>
      <c r="E91" s="622" t="s">
        <v>270</v>
      </c>
      <c r="F91" s="622"/>
      <c r="G91" s="622"/>
      <c r="H91" s="622"/>
      <c r="I91" s="622"/>
      <c r="J91" s="622"/>
      <c r="K91" s="622"/>
      <c r="L91" s="622"/>
      <c r="M91" s="622"/>
      <c r="N91" s="622"/>
      <c r="O91" s="622"/>
      <c r="P91" s="623" t="s">
        <v>127</v>
      </c>
      <c r="Q91" s="624"/>
      <c r="R91" s="46" t="s">
        <v>130</v>
      </c>
      <c r="S91" s="46" t="s">
        <v>131</v>
      </c>
      <c r="T91" s="62"/>
      <c r="U91" s="22"/>
      <c r="V91" s="86">
        <f>(T91)</f>
        <v>0</v>
      </c>
      <c r="W91" s="455"/>
    </row>
    <row r="92" spans="1:23" ht="9.6999999999999993" customHeight="1" thickBot="1" x14ac:dyDescent="0.35">
      <c r="A92" s="18"/>
      <c r="B92" s="18"/>
      <c r="E92" s="2"/>
      <c r="F92" s="2"/>
      <c r="G92" s="2"/>
      <c r="H92" s="2"/>
      <c r="I92" s="2"/>
      <c r="J92" s="2"/>
      <c r="K92" s="2"/>
      <c r="L92" s="2"/>
      <c r="M92" s="2"/>
      <c r="N92" s="28"/>
      <c r="O92" s="28"/>
      <c r="T92" s="93"/>
      <c r="V92" s="93"/>
      <c r="W92" s="3"/>
    </row>
    <row r="93" spans="1:23" ht="19.05" thickBot="1" x14ac:dyDescent="0.35">
      <c r="A93" s="403">
        <v>8</v>
      </c>
      <c r="B93" s="409" t="s">
        <v>256</v>
      </c>
      <c r="C93" s="599" t="s">
        <v>0</v>
      </c>
      <c r="D93" s="600"/>
      <c r="E93" s="601" t="s">
        <v>1</v>
      </c>
      <c r="F93" s="602"/>
      <c r="G93" s="602"/>
      <c r="H93" s="602"/>
      <c r="I93" s="602"/>
      <c r="J93" s="602"/>
      <c r="K93" s="602"/>
      <c r="L93" s="602"/>
      <c r="M93" s="602"/>
      <c r="N93" s="602"/>
      <c r="O93" s="603"/>
      <c r="P93" s="533" t="s">
        <v>350</v>
      </c>
      <c r="Q93" s="534"/>
      <c r="R93" s="55" t="s">
        <v>351</v>
      </c>
      <c r="S93" s="55" t="s">
        <v>352</v>
      </c>
      <c r="T93" s="56" t="s">
        <v>353</v>
      </c>
      <c r="U93" s="57"/>
      <c r="V93" s="59" t="s">
        <v>8</v>
      </c>
      <c r="W93" s="91" t="s">
        <v>9</v>
      </c>
    </row>
    <row r="94" spans="1:23" ht="14.95" thickTop="1" x14ac:dyDescent="0.25">
      <c r="A94" s="404"/>
      <c r="B94" s="410"/>
      <c r="C94" s="19">
        <v>1</v>
      </c>
      <c r="D94" s="95" t="s">
        <v>132</v>
      </c>
      <c r="E94" s="625" t="s">
        <v>271</v>
      </c>
      <c r="F94" s="626"/>
      <c r="G94" s="626"/>
      <c r="H94" s="626"/>
      <c r="I94" s="626"/>
      <c r="J94" s="626"/>
      <c r="K94" s="626"/>
      <c r="L94" s="626"/>
      <c r="M94" s="626"/>
      <c r="N94" s="626"/>
      <c r="O94" s="627"/>
      <c r="P94" s="584" t="s">
        <v>316</v>
      </c>
      <c r="Q94" s="585"/>
      <c r="R94" s="44" t="s">
        <v>143</v>
      </c>
      <c r="S94" s="44" t="s">
        <v>322</v>
      </c>
      <c r="T94" s="60"/>
      <c r="V94" s="88">
        <f t="shared" ref="V94:V103" si="5">(T94)</f>
        <v>0</v>
      </c>
      <c r="W94" s="453">
        <f>AVERAGE(V94:V103)</f>
        <v>0</v>
      </c>
    </row>
    <row r="95" spans="1:23" ht="14.3" x14ac:dyDescent="0.25">
      <c r="A95" s="404"/>
      <c r="B95" s="410"/>
      <c r="C95" s="20">
        <v>2</v>
      </c>
      <c r="D95" s="96" t="s">
        <v>133</v>
      </c>
      <c r="E95" s="538" t="s">
        <v>340</v>
      </c>
      <c r="F95" s="538"/>
      <c r="G95" s="538"/>
      <c r="H95" s="538"/>
      <c r="I95" s="538"/>
      <c r="J95" s="538"/>
      <c r="K95" s="538"/>
      <c r="L95" s="538"/>
      <c r="M95" s="538"/>
      <c r="N95" s="538"/>
      <c r="O95" s="538"/>
      <c r="P95" s="539" t="s">
        <v>317</v>
      </c>
      <c r="Q95" s="540"/>
      <c r="R95" s="45" t="s">
        <v>144</v>
      </c>
      <c r="S95" s="45" t="s">
        <v>323</v>
      </c>
      <c r="T95" s="61"/>
      <c r="V95" s="43">
        <f t="shared" si="5"/>
        <v>0</v>
      </c>
      <c r="W95" s="454"/>
    </row>
    <row r="96" spans="1:23" ht="14.3" x14ac:dyDescent="0.25">
      <c r="A96" s="404"/>
      <c r="B96" s="410"/>
      <c r="C96" s="20">
        <v>3</v>
      </c>
      <c r="D96" s="96" t="s">
        <v>134</v>
      </c>
      <c r="E96" s="538" t="s">
        <v>139</v>
      </c>
      <c r="F96" s="538"/>
      <c r="G96" s="538"/>
      <c r="H96" s="538"/>
      <c r="I96" s="538"/>
      <c r="J96" s="538"/>
      <c r="K96" s="538"/>
      <c r="L96" s="538"/>
      <c r="M96" s="538"/>
      <c r="N96" s="538"/>
      <c r="O96" s="538"/>
      <c r="P96" s="539" t="s">
        <v>318</v>
      </c>
      <c r="Q96" s="540"/>
      <c r="R96" s="45" t="s">
        <v>321</v>
      </c>
      <c r="S96" s="45" t="s">
        <v>210</v>
      </c>
      <c r="T96" s="61"/>
      <c r="V96" s="43">
        <f t="shared" si="5"/>
        <v>0</v>
      </c>
      <c r="W96" s="454"/>
    </row>
    <row r="97" spans="1:23" ht="14.3" x14ac:dyDescent="0.25">
      <c r="A97" s="404"/>
      <c r="B97" s="410"/>
      <c r="C97" s="20">
        <v>4</v>
      </c>
      <c r="D97" s="96" t="s">
        <v>135</v>
      </c>
      <c r="E97" s="506" t="s">
        <v>339</v>
      </c>
      <c r="F97" s="507"/>
      <c r="G97" s="507"/>
      <c r="H97" s="507"/>
      <c r="I97" s="507"/>
      <c r="J97" s="507"/>
      <c r="K97" s="507"/>
      <c r="L97" s="507"/>
      <c r="M97" s="507"/>
      <c r="N97" s="507"/>
      <c r="O97" s="508"/>
      <c r="P97" s="539" t="s">
        <v>319</v>
      </c>
      <c r="Q97" s="540"/>
      <c r="R97" s="45" t="s">
        <v>145</v>
      </c>
      <c r="S97" s="45" t="s">
        <v>148</v>
      </c>
      <c r="T97" s="61"/>
      <c r="V97" s="43">
        <f t="shared" si="5"/>
        <v>0</v>
      </c>
      <c r="W97" s="454"/>
    </row>
    <row r="98" spans="1:23" ht="14.3" x14ac:dyDescent="0.25">
      <c r="A98" s="404"/>
      <c r="B98" s="410"/>
      <c r="C98" s="20">
        <v>5</v>
      </c>
      <c r="D98" s="96" t="s">
        <v>136</v>
      </c>
      <c r="E98" s="506" t="s">
        <v>140</v>
      </c>
      <c r="F98" s="507"/>
      <c r="G98" s="507"/>
      <c r="H98" s="507"/>
      <c r="I98" s="507"/>
      <c r="J98" s="507"/>
      <c r="K98" s="507"/>
      <c r="L98" s="507"/>
      <c r="M98" s="507"/>
      <c r="N98" s="507"/>
      <c r="O98" s="508"/>
      <c r="P98" s="539" t="s">
        <v>141</v>
      </c>
      <c r="Q98" s="540"/>
      <c r="R98" s="45" t="s">
        <v>146</v>
      </c>
      <c r="S98" s="45" t="s">
        <v>149</v>
      </c>
      <c r="T98" s="61"/>
      <c r="V98" s="43">
        <f t="shared" si="5"/>
        <v>0</v>
      </c>
      <c r="W98" s="454"/>
    </row>
    <row r="99" spans="1:23" ht="14.3" x14ac:dyDescent="0.25">
      <c r="A99" s="404"/>
      <c r="B99" s="410"/>
      <c r="C99" s="20">
        <v>6</v>
      </c>
      <c r="D99" s="96" t="s">
        <v>137</v>
      </c>
      <c r="E99" s="506" t="s">
        <v>272</v>
      </c>
      <c r="F99" s="507"/>
      <c r="G99" s="507"/>
      <c r="H99" s="507"/>
      <c r="I99" s="507"/>
      <c r="J99" s="507"/>
      <c r="K99" s="507"/>
      <c r="L99" s="507"/>
      <c r="M99" s="507"/>
      <c r="N99" s="507"/>
      <c r="O99" s="508"/>
      <c r="P99" s="539" t="s">
        <v>320</v>
      </c>
      <c r="Q99" s="540"/>
      <c r="R99" s="45" t="s">
        <v>18</v>
      </c>
      <c r="S99" s="45" t="s">
        <v>150</v>
      </c>
      <c r="T99" s="61"/>
      <c r="V99" s="43">
        <f t="shared" si="5"/>
        <v>0</v>
      </c>
      <c r="W99" s="454"/>
    </row>
    <row r="100" spans="1:23" ht="14.3" x14ac:dyDescent="0.25">
      <c r="A100" s="444"/>
      <c r="B100" s="410"/>
      <c r="C100" s="26">
        <v>7</v>
      </c>
      <c r="D100" s="96" t="s">
        <v>138</v>
      </c>
      <c r="E100" s="506" t="s">
        <v>273</v>
      </c>
      <c r="F100" s="507"/>
      <c r="G100" s="507"/>
      <c r="H100" s="507"/>
      <c r="I100" s="507"/>
      <c r="J100" s="507"/>
      <c r="K100" s="507"/>
      <c r="L100" s="507"/>
      <c r="M100" s="507"/>
      <c r="N100" s="507"/>
      <c r="O100" s="508"/>
      <c r="P100" s="539" t="s">
        <v>142</v>
      </c>
      <c r="Q100" s="540"/>
      <c r="R100" s="45" t="s">
        <v>147</v>
      </c>
      <c r="S100" s="45" t="s">
        <v>324</v>
      </c>
      <c r="T100" s="61"/>
      <c r="V100" s="43">
        <f t="shared" si="5"/>
        <v>0</v>
      </c>
      <c r="W100" s="454"/>
    </row>
    <row r="101" spans="1:23" ht="14.3" x14ac:dyDescent="0.25">
      <c r="A101" s="444"/>
      <c r="B101" s="410"/>
      <c r="C101" s="27">
        <v>8</v>
      </c>
      <c r="D101" s="95" t="s">
        <v>209</v>
      </c>
      <c r="E101" s="557" t="s">
        <v>274</v>
      </c>
      <c r="F101" s="558"/>
      <c r="G101" s="558"/>
      <c r="H101" s="558"/>
      <c r="I101" s="558"/>
      <c r="J101" s="558"/>
      <c r="K101" s="558"/>
      <c r="L101" s="558"/>
      <c r="M101" s="558"/>
      <c r="N101" s="558"/>
      <c r="O101" s="559"/>
      <c r="P101" s="536" t="s">
        <v>318</v>
      </c>
      <c r="Q101" s="537"/>
      <c r="R101" s="44" t="s">
        <v>321</v>
      </c>
      <c r="S101" s="44" t="s">
        <v>210</v>
      </c>
      <c r="T101" s="60"/>
      <c r="V101" s="43">
        <f t="shared" si="5"/>
        <v>0</v>
      </c>
      <c r="W101" s="454"/>
    </row>
    <row r="102" spans="1:23" ht="14.3" x14ac:dyDescent="0.25">
      <c r="A102" s="444"/>
      <c r="B102" s="410"/>
      <c r="C102" s="27">
        <v>9</v>
      </c>
      <c r="D102" s="95" t="s">
        <v>245</v>
      </c>
      <c r="E102" s="590" t="s">
        <v>244</v>
      </c>
      <c r="F102" s="591"/>
      <c r="G102" s="591"/>
      <c r="H102" s="591"/>
      <c r="I102" s="591"/>
      <c r="J102" s="591"/>
      <c r="K102" s="591"/>
      <c r="L102" s="591"/>
      <c r="M102" s="591"/>
      <c r="N102" s="591"/>
      <c r="O102" s="592"/>
      <c r="P102" s="536" t="s">
        <v>246</v>
      </c>
      <c r="Q102" s="537"/>
      <c r="R102" s="44" t="s">
        <v>247</v>
      </c>
      <c r="S102" s="44" t="s">
        <v>210</v>
      </c>
      <c r="T102" s="60"/>
      <c r="V102" s="43">
        <f t="shared" si="5"/>
        <v>0</v>
      </c>
      <c r="W102" s="454"/>
    </row>
    <row r="103" spans="1:23" ht="14.95" thickBot="1" x14ac:dyDescent="0.3">
      <c r="A103" s="408"/>
      <c r="B103" s="411"/>
      <c r="C103" s="25">
        <v>10</v>
      </c>
      <c r="D103" s="106" t="s">
        <v>208</v>
      </c>
      <c r="E103" s="628" t="s">
        <v>275</v>
      </c>
      <c r="F103" s="629"/>
      <c r="G103" s="629"/>
      <c r="H103" s="629"/>
      <c r="I103" s="629"/>
      <c r="J103" s="629"/>
      <c r="K103" s="629"/>
      <c r="L103" s="629"/>
      <c r="M103" s="629"/>
      <c r="N103" s="629"/>
      <c r="O103" s="630"/>
      <c r="P103" s="631" t="s">
        <v>319</v>
      </c>
      <c r="Q103" s="632"/>
      <c r="R103" s="47" t="s">
        <v>145</v>
      </c>
      <c r="S103" s="47" t="s">
        <v>148</v>
      </c>
      <c r="T103" s="66"/>
      <c r="V103" s="86">
        <f t="shared" si="5"/>
        <v>0</v>
      </c>
      <c r="W103" s="455"/>
    </row>
    <row r="104" spans="1:23" ht="9" customHeight="1" thickBot="1" x14ac:dyDescent="0.35">
      <c r="A104" s="18"/>
      <c r="B104" s="18"/>
      <c r="E104" s="2"/>
      <c r="F104" s="2"/>
      <c r="G104" s="2"/>
      <c r="H104" s="2"/>
      <c r="I104" s="2"/>
      <c r="J104" s="2"/>
      <c r="K104" s="2"/>
      <c r="L104" s="2"/>
      <c r="M104" s="2"/>
      <c r="N104" s="29"/>
      <c r="O104" s="29"/>
      <c r="T104" s="93"/>
      <c r="V104" s="93"/>
      <c r="W104" s="3"/>
    </row>
    <row r="105" spans="1:23" ht="19.05" thickBot="1" x14ac:dyDescent="0.35">
      <c r="A105" s="403">
        <v>9</v>
      </c>
      <c r="B105" s="409" t="s">
        <v>48</v>
      </c>
      <c r="C105" s="599" t="s">
        <v>0</v>
      </c>
      <c r="D105" s="600"/>
      <c r="E105" s="601" t="s">
        <v>1</v>
      </c>
      <c r="F105" s="602"/>
      <c r="G105" s="602"/>
      <c r="H105" s="602"/>
      <c r="I105" s="602"/>
      <c r="J105" s="602"/>
      <c r="K105" s="602"/>
      <c r="L105" s="602"/>
      <c r="M105" s="602"/>
      <c r="N105" s="602"/>
      <c r="O105" s="603"/>
      <c r="P105" s="533" t="s">
        <v>350</v>
      </c>
      <c r="Q105" s="534"/>
      <c r="R105" s="55" t="s">
        <v>351</v>
      </c>
      <c r="S105" s="55" t="s">
        <v>352</v>
      </c>
      <c r="T105" s="56" t="s">
        <v>353</v>
      </c>
      <c r="U105" s="23"/>
      <c r="V105" s="59" t="s">
        <v>8</v>
      </c>
      <c r="W105" s="91" t="s">
        <v>9</v>
      </c>
    </row>
    <row r="106" spans="1:23" ht="14.95" thickTop="1" x14ac:dyDescent="0.25">
      <c r="A106" s="404"/>
      <c r="B106" s="410"/>
      <c r="C106" s="19">
        <v>1</v>
      </c>
      <c r="D106" s="96" t="s">
        <v>151</v>
      </c>
      <c r="E106" s="535" t="s">
        <v>276</v>
      </c>
      <c r="F106" s="535"/>
      <c r="G106" s="535"/>
      <c r="H106" s="535"/>
      <c r="I106" s="535"/>
      <c r="J106" s="535"/>
      <c r="K106" s="535"/>
      <c r="L106" s="535"/>
      <c r="M106" s="535"/>
      <c r="N106" s="535"/>
      <c r="O106" s="535"/>
      <c r="P106" s="584" t="s">
        <v>157</v>
      </c>
      <c r="Q106" s="585"/>
      <c r="R106" s="44" t="s">
        <v>16</v>
      </c>
      <c r="S106" s="44" t="s">
        <v>159</v>
      </c>
      <c r="T106" s="63"/>
      <c r="V106" s="88">
        <f>(T106)</f>
        <v>0</v>
      </c>
      <c r="W106" s="453">
        <f>AVERAGE(V106:V109)</f>
        <v>0</v>
      </c>
    </row>
    <row r="107" spans="1:23" ht="14.3" x14ac:dyDescent="0.25">
      <c r="A107" s="404"/>
      <c r="B107" s="410"/>
      <c r="C107" s="20">
        <v>2</v>
      </c>
      <c r="D107" s="96" t="s">
        <v>152</v>
      </c>
      <c r="E107" s="564" t="s">
        <v>381</v>
      </c>
      <c r="F107" s="538"/>
      <c r="G107" s="538"/>
      <c r="H107" s="538"/>
      <c r="I107" s="538"/>
      <c r="J107" s="538"/>
      <c r="K107" s="538"/>
      <c r="L107" s="538"/>
      <c r="M107" s="538"/>
      <c r="N107" s="538"/>
      <c r="O107" s="538"/>
      <c r="P107" s="539" t="s">
        <v>157</v>
      </c>
      <c r="Q107" s="540"/>
      <c r="R107" s="45" t="s">
        <v>16</v>
      </c>
      <c r="S107" s="45" t="s">
        <v>159</v>
      </c>
      <c r="T107" s="64"/>
      <c r="V107" s="43">
        <f>(T107)</f>
        <v>0</v>
      </c>
      <c r="W107" s="454"/>
    </row>
    <row r="108" spans="1:23" ht="14.3" x14ac:dyDescent="0.25">
      <c r="A108" s="404"/>
      <c r="B108" s="410"/>
      <c r="C108" s="20">
        <v>3</v>
      </c>
      <c r="D108" s="96" t="s">
        <v>153</v>
      </c>
      <c r="E108" s="538" t="s">
        <v>155</v>
      </c>
      <c r="F108" s="538"/>
      <c r="G108" s="538"/>
      <c r="H108" s="538"/>
      <c r="I108" s="538"/>
      <c r="J108" s="538"/>
      <c r="K108" s="538"/>
      <c r="L108" s="538"/>
      <c r="M108" s="538"/>
      <c r="N108" s="538"/>
      <c r="O108" s="538"/>
      <c r="P108" s="539" t="s">
        <v>158</v>
      </c>
      <c r="Q108" s="540"/>
      <c r="R108" s="45" t="s">
        <v>325</v>
      </c>
      <c r="S108" s="45" t="s">
        <v>160</v>
      </c>
      <c r="T108" s="64"/>
      <c r="V108" s="43">
        <f>(T108)</f>
        <v>0</v>
      </c>
      <c r="W108" s="454"/>
    </row>
    <row r="109" spans="1:23" ht="14.95" thickBot="1" x14ac:dyDescent="0.3">
      <c r="A109" s="408"/>
      <c r="B109" s="411"/>
      <c r="C109" s="24">
        <v>4</v>
      </c>
      <c r="D109" s="96" t="s">
        <v>154</v>
      </c>
      <c r="E109" s="604" t="s">
        <v>156</v>
      </c>
      <c r="F109" s="597"/>
      <c r="G109" s="597"/>
      <c r="H109" s="597"/>
      <c r="I109" s="597"/>
      <c r="J109" s="597"/>
      <c r="K109" s="597"/>
      <c r="L109" s="597"/>
      <c r="M109" s="597"/>
      <c r="N109" s="597"/>
      <c r="O109" s="598"/>
      <c r="P109" s="623" t="s">
        <v>327</v>
      </c>
      <c r="Q109" s="624"/>
      <c r="R109" s="46" t="s">
        <v>326</v>
      </c>
      <c r="S109" s="46" t="s">
        <v>161</v>
      </c>
      <c r="T109" s="65"/>
      <c r="V109" s="86">
        <f>(T109)</f>
        <v>0</v>
      </c>
      <c r="W109" s="455"/>
    </row>
    <row r="110" spans="1:23" ht="12.1" customHeight="1" thickBot="1" x14ac:dyDescent="0.35">
      <c r="A110" s="18"/>
      <c r="B110" s="18"/>
      <c r="E110" s="2"/>
      <c r="F110" s="2"/>
      <c r="G110" s="2"/>
      <c r="H110" s="2"/>
      <c r="I110" s="2"/>
      <c r="J110" s="2"/>
      <c r="K110" s="2"/>
      <c r="L110" s="2"/>
      <c r="M110" s="2"/>
      <c r="N110" s="29"/>
      <c r="O110" s="29"/>
      <c r="T110" s="93"/>
      <c r="V110" s="93"/>
      <c r="W110" s="3"/>
    </row>
    <row r="111" spans="1:23" ht="19.05" thickBot="1" x14ac:dyDescent="0.35">
      <c r="A111" s="403">
        <v>10</v>
      </c>
      <c r="B111" s="409" t="s">
        <v>49</v>
      </c>
      <c r="C111" s="599" t="s">
        <v>0</v>
      </c>
      <c r="D111" s="600"/>
      <c r="E111" s="601" t="s">
        <v>1</v>
      </c>
      <c r="F111" s="602"/>
      <c r="G111" s="602"/>
      <c r="H111" s="602"/>
      <c r="I111" s="602"/>
      <c r="J111" s="602"/>
      <c r="K111" s="602"/>
      <c r="L111" s="602"/>
      <c r="M111" s="602"/>
      <c r="N111" s="602"/>
      <c r="O111" s="603"/>
      <c r="P111" s="533" t="s">
        <v>350</v>
      </c>
      <c r="Q111" s="534"/>
      <c r="R111" s="55" t="s">
        <v>351</v>
      </c>
      <c r="S111" s="55" t="s">
        <v>352</v>
      </c>
      <c r="T111" s="56" t="s">
        <v>353</v>
      </c>
      <c r="U111" s="23"/>
      <c r="V111" s="59" t="s">
        <v>8</v>
      </c>
      <c r="W111" s="91" t="s">
        <v>9</v>
      </c>
    </row>
    <row r="112" spans="1:23" ht="14.95" thickTop="1" x14ac:dyDescent="0.25">
      <c r="A112" s="404"/>
      <c r="B112" s="410"/>
      <c r="C112" s="19">
        <v>1</v>
      </c>
      <c r="D112" s="96" t="s">
        <v>189</v>
      </c>
      <c r="E112" s="641" t="s">
        <v>165</v>
      </c>
      <c r="F112" s="642"/>
      <c r="G112" s="642"/>
      <c r="H112" s="642"/>
      <c r="I112" s="642"/>
      <c r="J112" s="642"/>
      <c r="K112" s="642"/>
      <c r="L112" s="642"/>
      <c r="M112" s="642"/>
      <c r="N112" s="642"/>
      <c r="O112" s="643"/>
      <c r="P112" s="584" t="s">
        <v>328</v>
      </c>
      <c r="Q112" s="585"/>
      <c r="R112" s="44" t="s">
        <v>333</v>
      </c>
      <c r="S112" s="44" t="s">
        <v>334</v>
      </c>
      <c r="T112" s="60"/>
      <c r="V112" s="88">
        <f t="shared" ref="V112:V117" si="6">(T112)</f>
        <v>0</v>
      </c>
      <c r="W112" s="453">
        <f>AVERAGE(V112:V117)</f>
        <v>0</v>
      </c>
    </row>
    <row r="113" spans="1:26" ht="14.3" x14ac:dyDescent="0.25">
      <c r="A113" s="404"/>
      <c r="B113" s="410"/>
      <c r="C113" s="20">
        <v>2</v>
      </c>
      <c r="D113" s="96" t="s">
        <v>138</v>
      </c>
      <c r="E113" s="506" t="s">
        <v>190</v>
      </c>
      <c r="F113" s="507"/>
      <c r="G113" s="507"/>
      <c r="H113" s="507"/>
      <c r="I113" s="507"/>
      <c r="J113" s="507"/>
      <c r="K113" s="507"/>
      <c r="L113" s="507"/>
      <c r="M113" s="507"/>
      <c r="N113" s="507"/>
      <c r="O113" s="508"/>
      <c r="P113" s="539" t="s">
        <v>167</v>
      </c>
      <c r="Q113" s="540"/>
      <c r="R113" s="45" t="s">
        <v>169</v>
      </c>
      <c r="S113" s="45" t="s">
        <v>172</v>
      </c>
      <c r="T113" s="61"/>
      <c r="V113" s="43">
        <f t="shared" si="6"/>
        <v>0</v>
      </c>
      <c r="W113" s="454"/>
    </row>
    <row r="114" spans="1:26" ht="14.3" x14ac:dyDescent="0.25">
      <c r="A114" s="404"/>
      <c r="B114" s="410"/>
      <c r="C114" s="20">
        <v>3</v>
      </c>
      <c r="D114" s="96" t="s">
        <v>162</v>
      </c>
      <c r="E114" s="506" t="s">
        <v>277</v>
      </c>
      <c r="F114" s="507"/>
      <c r="G114" s="507"/>
      <c r="H114" s="507"/>
      <c r="I114" s="507"/>
      <c r="J114" s="507"/>
      <c r="K114" s="507"/>
      <c r="L114" s="507"/>
      <c r="M114" s="507"/>
      <c r="N114" s="507"/>
      <c r="O114" s="508"/>
      <c r="P114" s="539" t="s">
        <v>329</v>
      </c>
      <c r="Q114" s="540"/>
      <c r="R114" s="45" t="s">
        <v>170</v>
      </c>
      <c r="S114" s="45" t="s">
        <v>173</v>
      </c>
      <c r="T114" s="61"/>
      <c r="V114" s="43">
        <f t="shared" si="6"/>
        <v>0</v>
      </c>
      <c r="W114" s="454"/>
    </row>
    <row r="115" spans="1:26" ht="14.3" x14ac:dyDescent="0.25">
      <c r="A115" s="404"/>
      <c r="B115" s="410"/>
      <c r="C115" s="20">
        <v>4</v>
      </c>
      <c r="D115" s="96" t="s">
        <v>51</v>
      </c>
      <c r="E115" s="506" t="s">
        <v>191</v>
      </c>
      <c r="F115" s="507"/>
      <c r="G115" s="507"/>
      <c r="H115" s="507"/>
      <c r="I115" s="507"/>
      <c r="J115" s="507"/>
      <c r="K115" s="507"/>
      <c r="L115" s="507"/>
      <c r="M115" s="507"/>
      <c r="N115" s="507"/>
      <c r="O115" s="508"/>
      <c r="P115" s="539" t="s">
        <v>168</v>
      </c>
      <c r="Q115" s="540"/>
      <c r="R115" s="45" t="s">
        <v>171</v>
      </c>
      <c r="S115" s="45" t="s">
        <v>174</v>
      </c>
      <c r="T115" s="61"/>
      <c r="V115" s="43">
        <f t="shared" si="6"/>
        <v>0</v>
      </c>
      <c r="W115" s="454"/>
    </row>
    <row r="116" spans="1:26" ht="14.3" x14ac:dyDescent="0.25">
      <c r="A116" s="404"/>
      <c r="B116" s="410"/>
      <c r="C116" s="20">
        <v>5</v>
      </c>
      <c r="D116" s="96" t="s">
        <v>163</v>
      </c>
      <c r="E116" s="506" t="s">
        <v>166</v>
      </c>
      <c r="F116" s="507"/>
      <c r="G116" s="507"/>
      <c r="H116" s="507"/>
      <c r="I116" s="507"/>
      <c r="J116" s="507"/>
      <c r="K116" s="507"/>
      <c r="L116" s="507"/>
      <c r="M116" s="507"/>
      <c r="N116" s="507"/>
      <c r="O116" s="508"/>
      <c r="P116" s="539" t="s">
        <v>330</v>
      </c>
      <c r="Q116" s="540"/>
      <c r="R116" s="45" t="s">
        <v>332</v>
      </c>
      <c r="S116" s="45" t="s">
        <v>175</v>
      </c>
      <c r="T116" s="61"/>
      <c r="V116" s="43">
        <f t="shared" si="6"/>
        <v>0</v>
      </c>
      <c r="W116" s="454"/>
    </row>
    <row r="117" spans="1:26" ht="29.25" thickBot="1" x14ac:dyDescent="0.3">
      <c r="A117" s="408"/>
      <c r="B117" s="411"/>
      <c r="C117" s="24">
        <v>6</v>
      </c>
      <c r="D117" s="96" t="s">
        <v>164</v>
      </c>
      <c r="E117" s="604" t="s">
        <v>192</v>
      </c>
      <c r="F117" s="597"/>
      <c r="G117" s="597"/>
      <c r="H117" s="597"/>
      <c r="I117" s="597"/>
      <c r="J117" s="597"/>
      <c r="K117" s="597"/>
      <c r="L117" s="597"/>
      <c r="M117" s="597"/>
      <c r="N117" s="597"/>
      <c r="O117" s="598"/>
      <c r="P117" s="610" t="s">
        <v>369</v>
      </c>
      <c r="Q117" s="624"/>
      <c r="R117" s="46" t="s">
        <v>331</v>
      </c>
      <c r="S117" s="71" t="s">
        <v>370</v>
      </c>
      <c r="T117" s="62"/>
      <c r="V117" s="86">
        <f t="shared" si="6"/>
        <v>0</v>
      </c>
      <c r="W117" s="455"/>
    </row>
    <row r="118" spans="1:26" ht="13.6" thickBot="1" x14ac:dyDescent="0.25"/>
    <row r="119" spans="1:26" x14ac:dyDescent="0.2">
      <c r="T119" t="s">
        <v>207</v>
      </c>
      <c r="V119" s="487" t="s">
        <v>104</v>
      </c>
      <c r="W119" s="488"/>
      <c r="Y119" s="479">
        <f>(W112+W106+W94+W89+W76+W70+W62+W44+W18+W9)/10</f>
        <v>0</v>
      </c>
      <c r="Z119" s="480"/>
    </row>
    <row r="120" spans="1:26" x14ac:dyDescent="0.2">
      <c r="T120" t="s">
        <v>207</v>
      </c>
      <c r="V120" s="489"/>
      <c r="W120" s="490"/>
      <c r="Y120" s="481"/>
      <c r="Z120" s="482"/>
    </row>
    <row r="121" spans="1:26" x14ac:dyDescent="0.2">
      <c r="V121" s="489"/>
      <c r="W121" s="490"/>
      <c r="Y121" s="481"/>
      <c r="Z121" s="482"/>
    </row>
    <row r="122" spans="1:26" x14ac:dyDescent="0.2">
      <c r="V122" s="489"/>
      <c r="W122" s="490"/>
      <c r="Y122" s="481"/>
      <c r="Z122" s="482"/>
    </row>
    <row r="123" spans="1:26" ht="16.3" thickBot="1" x14ac:dyDescent="0.3">
      <c r="A123" s="15"/>
      <c r="E123" s="4"/>
      <c r="F123" s="4"/>
      <c r="G123" s="4"/>
      <c r="V123" s="491"/>
      <c r="W123" s="492"/>
      <c r="Y123" s="483"/>
      <c r="Z123" s="484"/>
    </row>
    <row r="124" spans="1:26" ht="18.350000000000001" x14ac:dyDescent="0.2">
      <c r="A124" s="73" t="s">
        <v>376</v>
      </c>
      <c r="B124" s="633" t="s">
        <v>200</v>
      </c>
      <c r="C124" s="634"/>
      <c r="D124" s="634"/>
      <c r="E124" s="634"/>
      <c r="F124" s="634"/>
      <c r="G124" s="634"/>
      <c r="H124" s="635"/>
      <c r="V124" s="5"/>
      <c r="W124" s="5"/>
      <c r="Y124" s="6"/>
      <c r="Z124" s="6"/>
    </row>
    <row r="125" spans="1:26" ht="18.350000000000001" x14ac:dyDescent="0.25">
      <c r="A125" s="636" t="s">
        <v>377</v>
      </c>
      <c r="B125" s="637"/>
      <c r="C125" s="637"/>
      <c r="D125" s="94" t="s">
        <v>201</v>
      </c>
      <c r="E125" s="74" t="s">
        <v>203</v>
      </c>
      <c r="F125" s="638" t="s">
        <v>204</v>
      </c>
      <c r="G125" s="638"/>
      <c r="H125" s="75"/>
      <c r="V125" s="5"/>
      <c r="W125" s="5"/>
      <c r="Y125" s="6"/>
      <c r="Z125" s="6"/>
    </row>
    <row r="126" spans="1:26" ht="18.350000000000001" x14ac:dyDescent="0.25">
      <c r="A126" s="76"/>
      <c r="B126" s="1"/>
      <c r="C126" s="1"/>
      <c r="D126" s="77"/>
      <c r="E126" s="74" t="s">
        <v>203</v>
      </c>
      <c r="F126" s="78" t="s">
        <v>205</v>
      </c>
      <c r="G126" s="78"/>
      <c r="H126" s="75"/>
      <c r="V126" s="5"/>
      <c r="W126" s="5"/>
      <c r="Y126" s="6"/>
      <c r="Z126" s="6"/>
    </row>
    <row r="127" spans="1:26" ht="19.05" thickBot="1" x14ac:dyDescent="0.3">
      <c r="A127" s="79"/>
      <c r="B127" s="80"/>
      <c r="C127" s="80"/>
      <c r="D127" s="81" t="s">
        <v>202</v>
      </c>
      <c r="E127" s="82" t="s">
        <v>203</v>
      </c>
      <c r="F127" s="83" t="s">
        <v>206</v>
      </c>
      <c r="G127" s="83"/>
      <c r="H127" s="31"/>
      <c r="V127" s="5"/>
      <c r="W127" s="5"/>
      <c r="Y127" s="6"/>
      <c r="Z127" s="6"/>
    </row>
    <row r="129" spans="1:26" ht="16.3" thickBot="1" x14ac:dyDescent="0.3">
      <c r="A129" s="639" t="s">
        <v>176</v>
      </c>
      <c r="B129" s="640"/>
      <c r="C129" s="640"/>
      <c r="D129" s="640"/>
      <c r="E129" s="640"/>
      <c r="F129" s="640"/>
      <c r="G129" s="640"/>
      <c r="H129" s="640"/>
    </row>
    <row r="130" spans="1:26" ht="15.65" thickTop="1" thickBot="1" x14ac:dyDescent="0.3">
      <c r="A130" s="7"/>
      <c r="B130" s="8"/>
      <c r="C130" s="8"/>
      <c r="D130" s="8"/>
      <c r="E130" s="8"/>
      <c r="F130" s="8"/>
      <c r="G130" s="9"/>
      <c r="H130" s="9"/>
      <c r="L130" s="72" t="s">
        <v>178</v>
      </c>
    </row>
    <row r="131" spans="1:26" ht="14.95" thickBot="1" x14ac:dyDescent="0.3">
      <c r="A131" s="10"/>
      <c r="B131" s="1"/>
      <c r="C131" s="1"/>
      <c r="D131" s="1"/>
      <c r="E131" s="1"/>
      <c r="F131" s="1"/>
      <c r="G131" s="11"/>
      <c r="H131" s="11"/>
      <c r="K131" s="113" t="s">
        <v>177</v>
      </c>
      <c r="L131" s="651" t="s">
        <v>179</v>
      </c>
      <c r="M131" s="651"/>
      <c r="N131" s="651"/>
      <c r="O131" s="651"/>
      <c r="P131" s="651"/>
      <c r="Q131" s="651"/>
      <c r="R131" s="651"/>
      <c r="S131" s="651"/>
      <c r="T131" s="651"/>
      <c r="U131" s="651"/>
      <c r="V131" s="651"/>
      <c r="W131" s="651"/>
      <c r="X131" s="651"/>
      <c r="Y131" s="32" t="s">
        <v>180</v>
      </c>
      <c r="Z131" s="33" t="s">
        <v>181</v>
      </c>
    </row>
    <row r="132" spans="1:26" ht="16.3" thickTop="1" x14ac:dyDescent="0.25">
      <c r="A132" s="10"/>
      <c r="B132" s="1"/>
      <c r="C132" s="1"/>
      <c r="D132" s="1"/>
      <c r="E132" s="1"/>
      <c r="F132" s="1"/>
      <c r="G132" s="11"/>
      <c r="H132" s="11"/>
      <c r="K132" s="34">
        <v>1</v>
      </c>
      <c r="L132" s="653"/>
      <c r="M132" s="654"/>
      <c r="N132" s="654"/>
      <c r="O132" s="654"/>
      <c r="P132" s="654"/>
      <c r="Q132" s="654"/>
      <c r="R132" s="654"/>
      <c r="S132" s="654"/>
      <c r="T132" s="654"/>
      <c r="U132" s="654"/>
      <c r="V132" s="654"/>
      <c r="W132" s="654"/>
      <c r="X132" s="655"/>
      <c r="Y132" s="35"/>
      <c r="Z132" s="36"/>
    </row>
    <row r="133" spans="1:26" ht="15.65" x14ac:dyDescent="0.25">
      <c r="A133" s="10"/>
      <c r="B133" s="1"/>
      <c r="C133" s="1"/>
      <c r="D133" s="1"/>
      <c r="E133" s="1"/>
      <c r="F133" s="1"/>
      <c r="G133" s="11"/>
      <c r="H133" s="11"/>
      <c r="K133" s="37">
        <v>2</v>
      </c>
      <c r="L133" s="656"/>
      <c r="M133" s="657"/>
      <c r="N133" s="657"/>
      <c r="O133" s="657"/>
      <c r="P133" s="657"/>
      <c r="Q133" s="657"/>
      <c r="R133" s="657"/>
      <c r="S133" s="657"/>
      <c r="T133" s="657"/>
      <c r="U133" s="657"/>
      <c r="V133" s="657"/>
      <c r="W133" s="657"/>
      <c r="X133" s="658"/>
      <c r="Y133" s="38"/>
      <c r="Z133" s="39"/>
    </row>
    <row r="134" spans="1:26" ht="15.65" x14ac:dyDescent="0.25">
      <c r="A134" s="10"/>
      <c r="B134" s="1"/>
      <c r="C134" s="1"/>
      <c r="D134" s="1"/>
      <c r="E134" s="1"/>
      <c r="F134" s="1"/>
      <c r="G134" s="11"/>
      <c r="H134" s="11"/>
      <c r="K134" s="41">
        <v>3</v>
      </c>
      <c r="L134" s="656"/>
      <c r="M134" s="657"/>
      <c r="N134" s="657"/>
      <c r="O134" s="657"/>
      <c r="P134" s="657"/>
      <c r="Q134" s="657"/>
      <c r="R134" s="657"/>
      <c r="S134" s="657"/>
      <c r="T134" s="657"/>
      <c r="U134" s="657"/>
      <c r="V134" s="657"/>
      <c r="W134" s="657"/>
      <c r="X134" s="658"/>
      <c r="Y134" s="38"/>
      <c r="Z134" s="39"/>
    </row>
    <row r="135" spans="1:26" ht="15.65" x14ac:dyDescent="0.25">
      <c r="A135" s="10"/>
      <c r="B135" s="1"/>
      <c r="C135" s="1"/>
      <c r="D135" s="1"/>
      <c r="E135" s="1"/>
      <c r="F135" s="1"/>
      <c r="G135" s="11"/>
      <c r="H135" s="11"/>
      <c r="K135" s="41">
        <v>4</v>
      </c>
      <c r="L135" s="656"/>
      <c r="M135" s="657"/>
      <c r="N135" s="657"/>
      <c r="O135" s="657"/>
      <c r="P135" s="657"/>
      <c r="Q135" s="657"/>
      <c r="R135" s="657"/>
      <c r="S135" s="657"/>
      <c r="T135" s="657"/>
      <c r="U135" s="657"/>
      <c r="V135" s="657"/>
      <c r="W135" s="657"/>
      <c r="X135" s="658"/>
      <c r="Y135" s="38"/>
      <c r="Z135" s="39"/>
    </row>
    <row r="136" spans="1:26" ht="15.65" x14ac:dyDescent="0.25">
      <c r="A136" s="10"/>
      <c r="B136" s="1"/>
      <c r="C136" s="1"/>
      <c r="D136" s="1"/>
      <c r="E136" s="1"/>
      <c r="F136" s="1"/>
      <c r="G136" s="11"/>
      <c r="H136" s="11"/>
      <c r="K136" s="41">
        <v>5</v>
      </c>
      <c r="L136" s="656"/>
      <c r="M136" s="657"/>
      <c r="N136" s="657"/>
      <c r="O136" s="657"/>
      <c r="P136" s="657"/>
      <c r="Q136" s="657"/>
      <c r="R136" s="657"/>
      <c r="S136" s="657"/>
      <c r="T136" s="657"/>
      <c r="U136" s="657"/>
      <c r="V136" s="657"/>
      <c r="W136" s="657"/>
      <c r="X136" s="658"/>
      <c r="Y136" s="38"/>
      <c r="Z136" s="39"/>
    </row>
    <row r="137" spans="1:26" ht="15.65" x14ac:dyDescent="0.25">
      <c r="A137" s="10"/>
      <c r="B137" s="1"/>
      <c r="C137" s="1"/>
      <c r="D137" s="1"/>
      <c r="E137" s="1"/>
      <c r="F137" s="1"/>
      <c r="G137" s="11"/>
      <c r="H137" s="11"/>
      <c r="K137" s="41">
        <v>6</v>
      </c>
      <c r="L137" s="644"/>
      <c r="M137" s="645"/>
      <c r="N137" s="645"/>
      <c r="O137" s="645"/>
      <c r="P137" s="645"/>
      <c r="Q137" s="645"/>
      <c r="R137" s="645"/>
      <c r="S137" s="645"/>
      <c r="T137" s="645"/>
      <c r="U137" s="645"/>
      <c r="V137" s="645"/>
      <c r="W137" s="645"/>
      <c r="X137" s="645"/>
      <c r="Y137" s="38"/>
      <c r="Z137" s="39"/>
    </row>
    <row r="138" spans="1:26" ht="15.65" x14ac:dyDescent="0.25">
      <c r="A138" s="10"/>
      <c r="B138" s="1"/>
      <c r="C138" s="1"/>
      <c r="D138" s="1"/>
      <c r="E138" s="1"/>
      <c r="F138" s="1"/>
      <c r="G138" s="11"/>
      <c r="H138" s="11"/>
      <c r="K138" s="42">
        <v>7</v>
      </c>
      <c r="L138" s="644"/>
      <c r="M138" s="645"/>
      <c r="N138" s="645"/>
      <c r="O138" s="645"/>
      <c r="P138" s="645"/>
      <c r="Q138" s="645"/>
      <c r="R138" s="645"/>
      <c r="S138" s="645"/>
      <c r="T138" s="645"/>
      <c r="U138" s="645"/>
      <c r="V138" s="645"/>
      <c r="W138" s="645"/>
      <c r="X138" s="645"/>
      <c r="Y138" s="38"/>
      <c r="Z138" s="39"/>
    </row>
    <row r="139" spans="1:26" ht="15.65" x14ac:dyDescent="0.25">
      <c r="A139" s="10"/>
      <c r="B139" s="1"/>
      <c r="C139" s="1"/>
      <c r="D139" s="1"/>
      <c r="E139" s="1"/>
      <c r="F139" s="1"/>
      <c r="G139" s="11"/>
      <c r="H139" s="11"/>
      <c r="K139" s="42">
        <v>8</v>
      </c>
      <c r="L139" s="644"/>
      <c r="M139" s="645"/>
      <c r="N139" s="645"/>
      <c r="O139" s="645"/>
      <c r="P139" s="645"/>
      <c r="Q139" s="645"/>
      <c r="R139" s="645"/>
      <c r="S139" s="645"/>
      <c r="T139" s="645"/>
      <c r="U139" s="645"/>
      <c r="V139" s="645"/>
      <c r="W139" s="645"/>
      <c r="X139" s="645"/>
      <c r="Y139" s="38"/>
      <c r="Z139" s="39"/>
    </row>
    <row r="140" spans="1:26" ht="15.65" x14ac:dyDescent="0.25">
      <c r="A140" s="10"/>
      <c r="B140" s="1"/>
      <c r="C140" s="1"/>
      <c r="D140" s="1"/>
      <c r="E140" s="1"/>
      <c r="F140" s="1"/>
      <c r="G140" s="11"/>
      <c r="H140" s="11"/>
      <c r="K140" s="42">
        <v>9</v>
      </c>
      <c r="L140" s="644"/>
      <c r="M140" s="645"/>
      <c r="N140" s="645"/>
      <c r="O140" s="645"/>
      <c r="P140" s="645"/>
      <c r="Q140" s="645"/>
      <c r="R140" s="645"/>
      <c r="S140" s="645"/>
      <c r="T140" s="645"/>
      <c r="U140" s="645"/>
      <c r="V140" s="645"/>
      <c r="W140" s="645"/>
      <c r="X140" s="646"/>
      <c r="Y140" s="38"/>
      <c r="Z140" s="39"/>
    </row>
    <row r="141" spans="1:26" ht="16.3" thickBot="1" x14ac:dyDescent="0.3">
      <c r="A141" s="10"/>
      <c r="B141" s="1"/>
      <c r="C141" s="1"/>
      <c r="D141" s="1"/>
      <c r="E141" s="1"/>
      <c r="F141" s="1"/>
      <c r="G141" s="11"/>
      <c r="H141" s="11"/>
      <c r="K141" s="40">
        <v>10</v>
      </c>
      <c r="L141" s="647"/>
      <c r="M141" s="648"/>
      <c r="N141" s="648"/>
      <c r="O141" s="648"/>
      <c r="P141" s="648"/>
      <c r="Q141" s="648"/>
      <c r="R141" s="648"/>
      <c r="S141" s="648"/>
      <c r="T141" s="648"/>
      <c r="U141" s="648"/>
      <c r="V141" s="648"/>
      <c r="W141" s="648"/>
      <c r="X141" s="649"/>
      <c r="Y141" s="30"/>
      <c r="Z141" s="31"/>
    </row>
    <row r="142" spans="1:26" x14ac:dyDescent="0.2">
      <c r="A142" s="10"/>
      <c r="B142" s="1"/>
      <c r="C142" s="1"/>
      <c r="D142" s="1"/>
      <c r="E142" s="1"/>
      <c r="F142" s="1"/>
      <c r="G142" s="11"/>
      <c r="H142" s="11"/>
    </row>
    <row r="143" spans="1:26" x14ac:dyDescent="0.2">
      <c r="A143" s="10"/>
      <c r="B143" s="1"/>
      <c r="C143" s="1"/>
      <c r="D143" s="1"/>
      <c r="E143" s="1"/>
      <c r="F143" s="1"/>
      <c r="G143" s="11"/>
      <c r="H143" s="11"/>
    </row>
    <row r="144" spans="1:26" ht="14.95" thickBot="1" x14ac:dyDescent="0.3">
      <c r="A144" s="10"/>
      <c r="B144" s="1"/>
      <c r="C144" s="1"/>
      <c r="D144" s="1"/>
      <c r="E144" s="1"/>
      <c r="F144" s="1"/>
      <c r="G144" s="11"/>
      <c r="H144" s="11"/>
      <c r="L144" s="72" t="s">
        <v>193</v>
      </c>
    </row>
    <row r="145" spans="1:26" ht="14.95" thickBot="1" x14ac:dyDescent="0.3">
      <c r="A145" s="10"/>
      <c r="B145" s="1"/>
      <c r="C145" s="1"/>
      <c r="D145" s="1"/>
      <c r="E145" s="1"/>
      <c r="F145" s="1"/>
      <c r="G145" s="11"/>
      <c r="H145" s="11"/>
      <c r="K145" s="113" t="s">
        <v>177</v>
      </c>
      <c r="L145" s="650" t="s">
        <v>179</v>
      </c>
      <c r="M145" s="651"/>
      <c r="N145" s="651"/>
      <c r="O145" s="651"/>
      <c r="P145" s="651"/>
      <c r="Q145" s="651"/>
      <c r="R145" s="651"/>
      <c r="S145" s="651"/>
      <c r="T145" s="651"/>
      <c r="U145" s="651"/>
      <c r="V145" s="651"/>
      <c r="W145" s="651"/>
      <c r="X145" s="652"/>
      <c r="Y145" s="32" t="s">
        <v>194</v>
      </c>
      <c r="Z145" s="33" t="s">
        <v>195</v>
      </c>
    </row>
    <row r="146" spans="1:26" ht="16.3" thickTop="1" x14ac:dyDescent="0.25">
      <c r="A146" s="10"/>
      <c r="B146" s="1"/>
      <c r="C146" s="1"/>
      <c r="D146" s="1"/>
      <c r="E146" s="1"/>
      <c r="F146" s="1"/>
      <c r="G146" s="11"/>
      <c r="H146" s="11"/>
      <c r="K146" s="34">
        <v>1</v>
      </c>
      <c r="L146" s="666"/>
      <c r="M146" s="667"/>
      <c r="N146" s="667"/>
      <c r="O146" s="667"/>
      <c r="P146" s="667"/>
      <c r="Q146" s="667"/>
      <c r="R146" s="667"/>
      <c r="S146" s="667"/>
      <c r="T146" s="667"/>
      <c r="U146" s="667"/>
      <c r="V146" s="667"/>
      <c r="W146" s="667"/>
      <c r="X146" s="668"/>
      <c r="Y146" s="35"/>
      <c r="Z146" s="36"/>
    </row>
    <row r="147" spans="1:26" ht="15.65" x14ac:dyDescent="0.25">
      <c r="A147" s="10"/>
      <c r="B147" s="1"/>
      <c r="C147" s="1"/>
      <c r="D147" s="1"/>
      <c r="E147" s="1"/>
      <c r="F147" s="1"/>
      <c r="G147" s="11"/>
      <c r="H147" s="11"/>
      <c r="K147" s="41">
        <v>2</v>
      </c>
      <c r="L147" s="644"/>
      <c r="M147" s="645"/>
      <c r="N147" s="645"/>
      <c r="O147" s="645"/>
      <c r="P147" s="645"/>
      <c r="Q147" s="645"/>
      <c r="R147" s="645"/>
      <c r="S147" s="645"/>
      <c r="T147" s="645"/>
      <c r="U147" s="645"/>
      <c r="V147" s="645"/>
      <c r="W147" s="645"/>
      <c r="X147" s="646"/>
      <c r="Y147" s="38"/>
      <c r="Z147" s="39"/>
    </row>
    <row r="148" spans="1:26" ht="15.65" x14ac:dyDescent="0.25">
      <c r="A148" s="10"/>
      <c r="B148" s="1"/>
      <c r="C148" s="1"/>
      <c r="D148" s="1"/>
      <c r="E148" s="1"/>
      <c r="F148" s="1"/>
      <c r="G148" s="11"/>
      <c r="H148" s="11"/>
      <c r="K148" s="41">
        <v>3</v>
      </c>
      <c r="L148" s="644"/>
      <c r="M148" s="645"/>
      <c r="N148" s="645"/>
      <c r="O148" s="645"/>
      <c r="P148" s="645"/>
      <c r="Q148" s="645"/>
      <c r="R148" s="645"/>
      <c r="S148" s="645"/>
      <c r="T148" s="645"/>
      <c r="U148" s="645"/>
      <c r="V148" s="645"/>
      <c r="W148" s="645"/>
      <c r="X148" s="646"/>
      <c r="Y148" s="38"/>
      <c r="Z148" s="39"/>
    </row>
    <row r="149" spans="1:26" ht="16.3" thickBot="1" x14ac:dyDescent="0.3">
      <c r="A149" s="12"/>
      <c r="B149" s="13"/>
      <c r="C149" s="13"/>
      <c r="D149" s="13"/>
      <c r="E149" s="13"/>
      <c r="F149" s="13"/>
      <c r="G149" s="14"/>
      <c r="H149" s="14"/>
      <c r="K149" s="41">
        <v>4</v>
      </c>
      <c r="L149" s="644"/>
      <c r="M149" s="645"/>
      <c r="N149" s="645"/>
      <c r="O149" s="645"/>
      <c r="P149" s="645"/>
      <c r="Q149" s="645"/>
      <c r="R149" s="645"/>
      <c r="S149" s="645"/>
      <c r="T149" s="645"/>
      <c r="U149" s="645"/>
      <c r="V149" s="645"/>
      <c r="W149" s="645"/>
      <c r="X149" s="646"/>
      <c r="Y149" s="38"/>
      <c r="Z149" s="39"/>
    </row>
    <row r="150" spans="1:26" ht="16.3" thickTop="1" x14ac:dyDescent="0.25">
      <c r="K150" s="41">
        <v>5</v>
      </c>
      <c r="L150" s="644"/>
      <c r="M150" s="645"/>
      <c r="N150" s="645"/>
      <c r="O150" s="645"/>
      <c r="P150" s="645"/>
      <c r="Q150" s="645"/>
      <c r="R150" s="645"/>
      <c r="S150" s="645"/>
      <c r="T150" s="645"/>
      <c r="U150" s="645"/>
      <c r="V150" s="645"/>
      <c r="W150" s="645"/>
      <c r="X150" s="646"/>
      <c r="Y150" s="38"/>
      <c r="Z150" s="39"/>
    </row>
    <row r="151" spans="1:26" ht="15.65" x14ac:dyDescent="0.25">
      <c r="K151" s="41">
        <v>6</v>
      </c>
      <c r="L151" s="644"/>
      <c r="M151" s="645"/>
      <c r="N151" s="645"/>
      <c r="O151" s="645"/>
      <c r="P151" s="645"/>
      <c r="Q151" s="645"/>
      <c r="R151" s="645"/>
      <c r="S151" s="645"/>
      <c r="T151" s="645"/>
      <c r="U151" s="645"/>
      <c r="V151" s="645"/>
      <c r="W151" s="645"/>
      <c r="X151" s="646"/>
      <c r="Y151" s="38"/>
      <c r="Z151" s="39"/>
    </row>
    <row r="152" spans="1:26" ht="15.65" x14ac:dyDescent="0.25">
      <c r="F152" s="662" t="s">
        <v>373</v>
      </c>
      <c r="G152" s="662"/>
      <c r="H152" s="662"/>
      <c r="K152" s="110">
        <v>7</v>
      </c>
      <c r="L152" s="644"/>
      <c r="M152" s="645"/>
      <c r="N152" s="645"/>
      <c r="O152" s="645"/>
      <c r="P152" s="645"/>
      <c r="Q152" s="645"/>
      <c r="R152" s="645"/>
      <c r="S152" s="645"/>
      <c r="T152" s="645"/>
      <c r="U152" s="645"/>
      <c r="V152" s="645"/>
      <c r="W152" s="645"/>
      <c r="X152" s="646"/>
      <c r="Y152" s="38"/>
      <c r="Z152" s="39"/>
    </row>
    <row r="153" spans="1:26" ht="16.3" thickBot="1" x14ac:dyDescent="0.3">
      <c r="F153" s="663" t="s">
        <v>371</v>
      </c>
      <c r="G153" s="664"/>
      <c r="H153" s="664"/>
      <c r="K153" s="41">
        <v>8</v>
      </c>
      <c r="L153" s="644"/>
      <c r="M153" s="645"/>
      <c r="N153" s="645"/>
      <c r="O153" s="645"/>
      <c r="P153" s="645"/>
      <c r="Q153" s="645"/>
      <c r="R153" s="645"/>
      <c r="S153" s="645"/>
      <c r="T153" s="645"/>
      <c r="U153" s="645"/>
      <c r="V153" s="645"/>
      <c r="W153" s="645"/>
      <c r="X153" s="646"/>
      <c r="Y153" s="38"/>
      <c r="Z153" s="38"/>
    </row>
    <row r="154" spans="1:26" ht="15.65" x14ac:dyDescent="0.25">
      <c r="F154" s="665" t="s">
        <v>372</v>
      </c>
      <c r="G154" s="665"/>
      <c r="H154" s="665"/>
      <c r="K154" s="41">
        <v>9</v>
      </c>
      <c r="L154" s="644"/>
      <c r="M154" s="645"/>
      <c r="N154" s="645"/>
      <c r="O154" s="645"/>
      <c r="P154" s="645"/>
      <c r="Q154" s="645"/>
      <c r="R154" s="645"/>
      <c r="S154" s="645"/>
      <c r="T154" s="645"/>
      <c r="U154" s="645"/>
      <c r="V154" s="645"/>
      <c r="W154" s="645"/>
      <c r="X154" s="646"/>
      <c r="Y154" s="38"/>
      <c r="Z154" s="38"/>
    </row>
    <row r="155" spans="1:26" ht="16.3" thickBot="1" x14ac:dyDescent="0.3">
      <c r="K155" s="111">
        <v>10</v>
      </c>
      <c r="L155" s="659"/>
      <c r="M155" s="660"/>
      <c r="N155" s="660"/>
      <c r="O155" s="660"/>
      <c r="P155" s="660"/>
      <c r="Q155" s="660"/>
      <c r="R155" s="660"/>
      <c r="S155" s="660"/>
      <c r="T155" s="660"/>
      <c r="U155" s="660"/>
      <c r="V155" s="660"/>
      <c r="W155" s="660"/>
      <c r="X155" s="661"/>
      <c r="Y155" s="112"/>
      <c r="Z155" s="112"/>
    </row>
  </sheetData>
  <mergeCells count="283">
    <mergeCell ref="L155:X155"/>
    <mergeCell ref="F152:H152"/>
    <mergeCell ref="L152:X152"/>
    <mergeCell ref="F153:H153"/>
    <mergeCell ref="L153:X153"/>
    <mergeCell ref="F154:H154"/>
    <mergeCell ref="L154:X154"/>
    <mergeCell ref="L146:X146"/>
    <mergeCell ref="L147:X147"/>
    <mergeCell ref="L148:X148"/>
    <mergeCell ref="L149:X149"/>
    <mergeCell ref="L150:X150"/>
    <mergeCell ref="L151:X151"/>
    <mergeCell ref="L137:X137"/>
    <mergeCell ref="L138:X138"/>
    <mergeCell ref="L139:X139"/>
    <mergeCell ref="L140:X140"/>
    <mergeCell ref="L141:X141"/>
    <mergeCell ref="L145:X145"/>
    <mergeCell ref="L131:X131"/>
    <mergeCell ref="L132:X132"/>
    <mergeCell ref="L133:X133"/>
    <mergeCell ref="L134:X134"/>
    <mergeCell ref="L135:X135"/>
    <mergeCell ref="L136:X136"/>
    <mergeCell ref="V119:W123"/>
    <mergeCell ref="Y119:Z123"/>
    <mergeCell ref="B124:H124"/>
    <mergeCell ref="A125:C125"/>
    <mergeCell ref="F125:G125"/>
    <mergeCell ref="A129:H129"/>
    <mergeCell ref="W112:W117"/>
    <mergeCell ref="E113:O113"/>
    <mergeCell ref="P113:Q113"/>
    <mergeCell ref="E114:O114"/>
    <mergeCell ref="P114:Q114"/>
    <mergeCell ref="E115:O115"/>
    <mergeCell ref="P115:Q115"/>
    <mergeCell ref="E116:O116"/>
    <mergeCell ref="P116:Q116"/>
    <mergeCell ref="E117:O117"/>
    <mergeCell ref="A111:A117"/>
    <mergeCell ref="B111:B117"/>
    <mergeCell ref="C111:D111"/>
    <mergeCell ref="E111:O111"/>
    <mergeCell ref="P111:Q111"/>
    <mergeCell ref="E112:O112"/>
    <mergeCell ref="P112:Q112"/>
    <mergeCell ref="P117:Q117"/>
    <mergeCell ref="W106:W109"/>
    <mergeCell ref="E107:O107"/>
    <mergeCell ref="P107:Q107"/>
    <mergeCell ref="E108:O108"/>
    <mergeCell ref="P108:Q108"/>
    <mergeCell ref="E109:O109"/>
    <mergeCell ref="P109:Q109"/>
    <mergeCell ref="E102:O102"/>
    <mergeCell ref="P102:Q102"/>
    <mergeCell ref="E103:O103"/>
    <mergeCell ref="P103:Q103"/>
    <mergeCell ref="A105:A109"/>
    <mergeCell ref="B105:B109"/>
    <mergeCell ref="C105:D105"/>
    <mergeCell ref="E105:O105"/>
    <mergeCell ref="P105:Q105"/>
    <mergeCell ref="E106:O106"/>
    <mergeCell ref="P98:Q98"/>
    <mergeCell ref="E99:O99"/>
    <mergeCell ref="P99:Q99"/>
    <mergeCell ref="E100:O100"/>
    <mergeCell ref="P100:Q100"/>
    <mergeCell ref="E101:O101"/>
    <mergeCell ref="P101:Q101"/>
    <mergeCell ref="P106:Q106"/>
    <mergeCell ref="W89:W91"/>
    <mergeCell ref="E90:O90"/>
    <mergeCell ref="P90:Q90"/>
    <mergeCell ref="E91:O91"/>
    <mergeCell ref="P91:Q91"/>
    <mergeCell ref="A93:A103"/>
    <mergeCell ref="B93:B103"/>
    <mergeCell ref="C93:D93"/>
    <mergeCell ref="E93:O93"/>
    <mergeCell ref="P93:Q93"/>
    <mergeCell ref="E94:O94"/>
    <mergeCell ref="P94:Q94"/>
    <mergeCell ref="W94:W103"/>
    <mergeCell ref="E95:O95"/>
    <mergeCell ref="P95:Q95"/>
    <mergeCell ref="E96:O96"/>
    <mergeCell ref="P96:Q96"/>
    <mergeCell ref="E97:O97"/>
    <mergeCell ref="P97:Q97"/>
    <mergeCell ref="E98:O98"/>
    <mergeCell ref="E87:O87"/>
    <mergeCell ref="A88:A91"/>
    <mergeCell ref="B88:B91"/>
    <mergeCell ref="C88:D88"/>
    <mergeCell ref="E88:O88"/>
    <mergeCell ref="P88:Q88"/>
    <mergeCell ref="E89:O89"/>
    <mergeCell ref="P89:Q89"/>
    <mergeCell ref="A75:A86"/>
    <mergeCell ref="B75:B86"/>
    <mergeCell ref="C75:D75"/>
    <mergeCell ref="E75:O75"/>
    <mergeCell ref="P75:Q75"/>
    <mergeCell ref="E83:O83"/>
    <mergeCell ref="P83:Q83"/>
    <mergeCell ref="E84:O84"/>
    <mergeCell ref="P84:Q84"/>
    <mergeCell ref="E85:O85"/>
    <mergeCell ref="P85:Q85"/>
    <mergeCell ref="W76:W86"/>
    <mergeCell ref="E77:O77"/>
    <mergeCell ref="P77:Q77"/>
    <mergeCell ref="E78:O78"/>
    <mergeCell ref="P78:Q78"/>
    <mergeCell ref="E79:O79"/>
    <mergeCell ref="P79:Q79"/>
    <mergeCell ref="E80:O80"/>
    <mergeCell ref="P80:Q80"/>
    <mergeCell ref="E81:O81"/>
    <mergeCell ref="E76:O76"/>
    <mergeCell ref="P76:Q76"/>
    <mergeCell ref="P81:Q81"/>
    <mergeCell ref="E82:O82"/>
    <mergeCell ref="P82:Q82"/>
    <mergeCell ref="E86:O86"/>
    <mergeCell ref="P86:Q86"/>
    <mergeCell ref="W70:W73"/>
    <mergeCell ref="E71:O71"/>
    <mergeCell ref="P71:Q71"/>
    <mergeCell ref="E72:O72"/>
    <mergeCell ref="P72:Q72"/>
    <mergeCell ref="E73:O73"/>
    <mergeCell ref="P73:Q73"/>
    <mergeCell ref="A69:A73"/>
    <mergeCell ref="B69:B73"/>
    <mergeCell ref="C69:D69"/>
    <mergeCell ref="E69:O69"/>
    <mergeCell ref="P69:Q69"/>
    <mergeCell ref="E70:O70"/>
    <mergeCell ref="P70:Q70"/>
    <mergeCell ref="A61:A67"/>
    <mergeCell ref="B61:B67"/>
    <mergeCell ref="C61:D61"/>
    <mergeCell ref="E61:O61"/>
    <mergeCell ref="P61:Q61"/>
    <mergeCell ref="E62:O62"/>
    <mergeCell ref="P62:Q62"/>
    <mergeCell ref="P67:Q67"/>
    <mergeCell ref="W62:W67"/>
    <mergeCell ref="E63:O63"/>
    <mergeCell ref="P63:Q63"/>
    <mergeCell ref="E64:O64"/>
    <mergeCell ref="P64:Q64"/>
    <mergeCell ref="E65:O65"/>
    <mergeCell ref="P65:Q65"/>
    <mergeCell ref="E66:O66"/>
    <mergeCell ref="P66:Q66"/>
    <mergeCell ref="E67:O67"/>
    <mergeCell ref="W44:W59"/>
    <mergeCell ref="E45:O45"/>
    <mergeCell ref="P45:Q45"/>
    <mergeCell ref="E46:O46"/>
    <mergeCell ref="P46:Q46"/>
    <mergeCell ref="E47:O47"/>
    <mergeCell ref="P47:Q47"/>
    <mergeCell ref="E48:O48"/>
    <mergeCell ref="P48:Q48"/>
    <mergeCell ref="E49:O49"/>
    <mergeCell ref="E56:O56"/>
    <mergeCell ref="P56:Q56"/>
    <mergeCell ref="E57:O57"/>
    <mergeCell ref="P57:Q57"/>
    <mergeCell ref="E58:O58"/>
    <mergeCell ref="P58:Q58"/>
    <mergeCell ref="E53:O53"/>
    <mergeCell ref="P53:Q53"/>
    <mergeCell ref="E54:O54"/>
    <mergeCell ref="P54:Q54"/>
    <mergeCell ref="E55:O55"/>
    <mergeCell ref="P55:Q55"/>
    <mergeCell ref="E59:O59"/>
    <mergeCell ref="P59:Q59"/>
    <mergeCell ref="E41:O41"/>
    <mergeCell ref="P41:Q41"/>
    <mergeCell ref="A43:A59"/>
    <mergeCell ref="B43:B59"/>
    <mergeCell ref="C43:D43"/>
    <mergeCell ref="E43:O43"/>
    <mergeCell ref="P43:Q43"/>
    <mergeCell ref="E44:O44"/>
    <mergeCell ref="P44:Q44"/>
    <mergeCell ref="P49:Q49"/>
    <mergeCell ref="E50:O50"/>
    <mergeCell ref="P50:Q50"/>
    <mergeCell ref="E51:O51"/>
    <mergeCell ref="P51:Q51"/>
    <mergeCell ref="E52:O52"/>
    <mergeCell ref="P52:Q52"/>
    <mergeCell ref="P39:Q39"/>
    <mergeCell ref="E40:O40"/>
    <mergeCell ref="P40:Q40"/>
    <mergeCell ref="E35:O35"/>
    <mergeCell ref="P35:Q35"/>
    <mergeCell ref="E36:O36"/>
    <mergeCell ref="P36:Q36"/>
    <mergeCell ref="E37:O37"/>
    <mergeCell ref="P37:Q37"/>
    <mergeCell ref="W18:W41"/>
    <mergeCell ref="E19:O19"/>
    <mergeCell ref="P19:Q19"/>
    <mergeCell ref="E20:O20"/>
    <mergeCell ref="P20:Q20"/>
    <mergeCell ref="E21:O21"/>
    <mergeCell ref="P21:Q21"/>
    <mergeCell ref="E22:O22"/>
    <mergeCell ref="E26:O26"/>
    <mergeCell ref="P26:Q26"/>
    <mergeCell ref="E27:O27"/>
    <mergeCell ref="P27:Q27"/>
    <mergeCell ref="E28:O28"/>
    <mergeCell ref="P28:Q28"/>
    <mergeCell ref="P22:Q22"/>
    <mergeCell ref="E23:O23"/>
    <mergeCell ref="P23:Q23"/>
    <mergeCell ref="E24:O24"/>
    <mergeCell ref="P24:Q24"/>
    <mergeCell ref="E25:O25"/>
    <mergeCell ref="P25:Q25"/>
    <mergeCell ref="E32:O32"/>
    <mergeCell ref="P32:Q32"/>
    <mergeCell ref="E33:O33"/>
    <mergeCell ref="P13:Q13"/>
    <mergeCell ref="E14:O14"/>
    <mergeCell ref="P14:Q14"/>
    <mergeCell ref="E15:O15"/>
    <mergeCell ref="P15:Q15"/>
    <mergeCell ref="A17:A41"/>
    <mergeCell ref="B17:B41"/>
    <mergeCell ref="C17:D17"/>
    <mergeCell ref="E17:O17"/>
    <mergeCell ref="P17:Q17"/>
    <mergeCell ref="E18:O18"/>
    <mergeCell ref="P18:Q18"/>
    <mergeCell ref="P33:Q33"/>
    <mergeCell ref="E34:O34"/>
    <mergeCell ref="P34:Q34"/>
    <mergeCell ref="E29:O29"/>
    <mergeCell ref="P29:Q29"/>
    <mergeCell ref="E30:O30"/>
    <mergeCell ref="P30:Q30"/>
    <mergeCell ref="E31:O31"/>
    <mergeCell ref="P31:Q31"/>
    <mergeCell ref="E38:O38"/>
    <mergeCell ref="P38:Q38"/>
    <mergeCell ref="E39:O39"/>
    <mergeCell ref="A7:E7"/>
    <mergeCell ref="F7:O7"/>
    <mergeCell ref="A8:A15"/>
    <mergeCell ref="B8:B15"/>
    <mergeCell ref="C8:D8"/>
    <mergeCell ref="E8:O8"/>
    <mergeCell ref="E13:O13"/>
    <mergeCell ref="A1:AA1"/>
    <mergeCell ref="T2:V4"/>
    <mergeCell ref="W2:Y4"/>
    <mergeCell ref="Z2:AA4"/>
    <mergeCell ref="T5:V6"/>
    <mergeCell ref="W5:Y6"/>
    <mergeCell ref="Z5:AA6"/>
    <mergeCell ref="P8:Q8"/>
    <mergeCell ref="E9:O9"/>
    <mergeCell ref="P9:Q9"/>
    <mergeCell ref="W9:W15"/>
    <mergeCell ref="E10:O10"/>
    <mergeCell ref="P10:Q10"/>
    <mergeCell ref="E11:O11"/>
    <mergeCell ref="P11:Q11"/>
    <mergeCell ref="E12:O12"/>
    <mergeCell ref="P12:Q12"/>
  </mergeCells>
  <printOptions horizontalCentered="1" verticalCentered="1"/>
  <pageMargins left="0" right="0" top="0" bottom="0" header="0" footer="0.17"/>
  <pageSetup paperSize="25" scale="55" orientation="landscape" horizontalDpi="4294967293" r:id="rId1"/>
  <headerFooter alignWithMargins="0"/>
  <rowBreaks count="1" manualBreakCount="1">
    <brk id="56" max="18"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view="pageLayout" zoomScaleNormal="100" workbookViewId="0">
      <selection activeCell="B18" sqref="B18"/>
    </sheetView>
  </sheetViews>
  <sheetFormatPr defaultRowHeight="12.9" x14ac:dyDescent="0.2"/>
  <cols>
    <col min="2" max="2" width="58.625" customWidth="1"/>
    <col min="3" max="3" width="11.125" customWidth="1"/>
    <col min="4" max="4" width="10.125" bestFit="1" customWidth="1"/>
  </cols>
  <sheetData>
    <row r="1" spans="1:14" ht="13.6" x14ac:dyDescent="0.25">
      <c r="A1" s="123"/>
      <c r="B1" s="123"/>
      <c r="C1" s="123"/>
      <c r="D1" s="123"/>
      <c r="F1" s="135"/>
      <c r="G1" s="136"/>
      <c r="H1" s="137"/>
      <c r="I1" s="137"/>
      <c r="J1" s="136"/>
      <c r="K1" s="136"/>
      <c r="L1" s="137"/>
      <c r="N1" s="137"/>
    </row>
    <row r="2" spans="1:14" ht="13.6" x14ac:dyDescent="0.25">
      <c r="A2" s="123" t="s">
        <v>461</v>
      </c>
      <c r="B2" s="123" t="s">
        <v>462</v>
      </c>
      <c r="C2" s="123" t="s">
        <v>455</v>
      </c>
      <c r="D2" s="123" t="s">
        <v>463</v>
      </c>
      <c r="F2" s="135"/>
      <c r="G2" s="136"/>
      <c r="H2" s="137"/>
      <c r="I2" s="137"/>
      <c r="J2" s="136"/>
      <c r="K2" s="136"/>
      <c r="L2" s="137"/>
      <c r="N2" s="137"/>
    </row>
    <row r="3" spans="1:14" ht="12.75" x14ac:dyDescent="0.2">
      <c r="A3" s="126">
        <v>0</v>
      </c>
      <c r="B3" s="127" t="s">
        <v>460</v>
      </c>
      <c r="C3" s="126"/>
      <c r="D3" s="128"/>
      <c r="F3" s="135"/>
      <c r="G3" s="136"/>
      <c r="H3" s="137"/>
      <c r="I3" s="137"/>
      <c r="J3" s="136"/>
      <c r="K3" s="136"/>
      <c r="L3" s="137"/>
      <c r="M3" s="137"/>
      <c r="N3" s="137"/>
    </row>
    <row r="4" spans="1:14" ht="12.75" x14ac:dyDescent="0.2">
      <c r="A4" s="126"/>
      <c r="B4" s="129"/>
      <c r="C4" s="126"/>
      <c r="D4" s="128"/>
      <c r="F4" s="138"/>
    </row>
    <row r="5" spans="1:14" ht="12.75" x14ac:dyDescent="0.2">
      <c r="A5" s="124"/>
      <c r="B5" s="125"/>
      <c r="C5" s="124"/>
      <c r="D5" s="141"/>
      <c r="F5" s="138"/>
    </row>
    <row r="6" spans="1:14" ht="12.75" x14ac:dyDescent="0.2">
      <c r="A6" s="124"/>
      <c r="B6" s="125"/>
      <c r="C6" s="124"/>
      <c r="D6" s="141"/>
    </row>
    <row r="7" spans="1:14" ht="12.75" x14ac:dyDescent="0.2">
      <c r="A7" s="114"/>
      <c r="C7" s="114"/>
      <c r="D7" s="114"/>
    </row>
    <row r="8" spans="1:14" ht="12.75" x14ac:dyDescent="0.2">
      <c r="A8" s="114"/>
      <c r="C8" s="114"/>
      <c r="D8" s="114"/>
    </row>
    <row r="9" spans="1:14" ht="12.75" x14ac:dyDescent="0.2">
      <c r="A9" s="114"/>
      <c r="C9" s="114"/>
      <c r="D9" s="114"/>
    </row>
    <row r="10" spans="1:14" ht="12.75" x14ac:dyDescent="0.2">
      <c r="A10" s="114"/>
      <c r="C10" s="114"/>
      <c r="D10" s="114"/>
    </row>
    <row r="11" spans="1:14" ht="12.75" x14ac:dyDescent="0.2">
      <c r="A11" s="114"/>
      <c r="C11" s="114"/>
      <c r="D11" s="114"/>
    </row>
    <row r="12" spans="1:14" ht="12.75" x14ac:dyDescent="0.2">
      <c r="A12" s="114"/>
      <c r="C12" s="114"/>
      <c r="D12" s="114"/>
    </row>
    <row r="13" spans="1:14" ht="12.75" x14ac:dyDescent="0.2">
      <c r="A13" s="114"/>
      <c r="C13" s="114"/>
      <c r="D13" s="114"/>
    </row>
    <row r="14" spans="1:14" ht="12.75" x14ac:dyDescent="0.2">
      <c r="A14" s="114"/>
      <c r="C14" s="114"/>
      <c r="D14" s="114"/>
    </row>
    <row r="15" spans="1:14" ht="12.75" x14ac:dyDescent="0.2">
      <c r="A15" s="114"/>
      <c r="C15" s="114"/>
      <c r="D15" s="114"/>
    </row>
    <row r="16" spans="1:14" ht="12.75" x14ac:dyDescent="0.2">
      <c r="A16" s="114"/>
      <c r="C16" s="114"/>
      <c r="D16" s="114"/>
    </row>
    <row r="17" spans="1:4" ht="12.75" x14ac:dyDescent="0.2">
      <c r="A17" s="114"/>
      <c r="C17" s="114"/>
      <c r="D17" s="114"/>
    </row>
    <row r="18" spans="1:4" ht="12.75" x14ac:dyDescent="0.2">
      <c r="A18" s="114"/>
      <c r="C18" s="114"/>
      <c r="D18" s="114"/>
    </row>
    <row r="19" spans="1:4" ht="12.75" x14ac:dyDescent="0.2">
      <c r="A19" s="114"/>
      <c r="C19" s="114"/>
      <c r="D19" s="114"/>
    </row>
    <row r="20" spans="1:4" ht="12.75" x14ac:dyDescent="0.2">
      <c r="A20" s="114"/>
      <c r="C20" s="114"/>
      <c r="D20" s="114"/>
    </row>
    <row r="21" spans="1:4" ht="12.75" x14ac:dyDescent="0.2">
      <c r="A21" s="114"/>
      <c r="C21" s="114"/>
      <c r="D21" s="114"/>
    </row>
    <row r="22" spans="1:4" ht="12.75" x14ac:dyDescent="0.2">
      <c r="A22" s="114"/>
      <c r="C22" s="114"/>
      <c r="D22" s="114"/>
    </row>
    <row r="23" spans="1:4" ht="12.75" x14ac:dyDescent="0.2">
      <c r="A23" s="114"/>
      <c r="C23" s="114"/>
      <c r="D23" s="114"/>
    </row>
    <row r="24" spans="1:4" ht="12.75" x14ac:dyDescent="0.2">
      <c r="A24" s="114"/>
      <c r="C24" s="114"/>
      <c r="D24" s="114"/>
    </row>
    <row r="25" spans="1:4" ht="12.75" x14ac:dyDescent="0.2">
      <c r="A25" s="114"/>
      <c r="C25" s="114"/>
      <c r="D25" s="114"/>
    </row>
    <row r="26" spans="1:4" ht="12.75" x14ac:dyDescent="0.2">
      <c r="A26" s="114"/>
      <c r="C26" s="114"/>
      <c r="D26" s="114"/>
    </row>
    <row r="27" spans="1:4" ht="12.75" x14ac:dyDescent="0.2">
      <c r="C27" s="114"/>
      <c r="D27" s="114"/>
    </row>
    <row r="28" spans="1:4" ht="12.75" x14ac:dyDescent="0.2">
      <c r="C28" s="114"/>
      <c r="D28" s="11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Audit Form</vt:lpstr>
      <vt:lpstr>Audit Form (2)</vt:lpstr>
      <vt:lpstr>Revision history</vt:lpstr>
      <vt:lpstr>'Audit Form'!Print_Area</vt:lpstr>
      <vt:lpstr>'Audit Form (2)'!Print_Area</vt:lpstr>
      <vt:lpstr>'Audit Form'!Print_Titles</vt:lpstr>
      <vt:lpstr>'Audit Form (2)'!Print_Titles</vt:lpstr>
    </vt:vector>
  </TitlesOfParts>
  <Company>Franklin Precision Industries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Kevin</dc:creator>
  <cp:lastModifiedBy>caldwell</cp:lastModifiedBy>
  <cp:lastPrinted>2012-11-28T16:39:04Z</cp:lastPrinted>
  <dcterms:created xsi:type="dcterms:W3CDTF">2008-04-11T18:56:37Z</dcterms:created>
  <dcterms:modified xsi:type="dcterms:W3CDTF">2019-05-13T18:26:04Z</dcterms:modified>
</cp:coreProperties>
</file>